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minimized="1" showHorizontalScroll="0" showVerticalScroll="0" showSheetTabs="0" xWindow="0" yWindow="0" windowWidth="28800" windowHeight="12030"/>
  </bookViews>
  <sheets>
    <sheet name="ปลัด-ตาราง1" sheetId="3" r:id="rId1"/>
    <sheet name="Sheet1" sheetId="1" r:id="rId2"/>
  </sheets>
  <definedNames>
    <definedName name="_xlnm._FilterDatabase" localSheetId="1" hidden="1">Sheet1!$A$6:$T$625</definedName>
  </definedNames>
  <calcPr calcId="162913"/>
</workbook>
</file>

<file path=xl/calcChain.xml><?xml version="1.0" encoding="utf-8"?>
<calcChain xmlns="http://schemas.openxmlformats.org/spreadsheetml/2006/main">
  <c r="R619" i="1" l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20" i="1"/>
  <c r="R621" i="1"/>
  <c r="R622" i="1"/>
  <c r="R623" i="1"/>
  <c r="R624" i="1"/>
  <c r="R625" i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7" i="1"/>
  <c r="T147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307" i="1"/>
  <c r="T307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86" i="1"/>
  <c r="T386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 s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477" i="1"/>
  <c r="T477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3" i="1"/>
  <c r="T423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466" i="1"/>
  <c r="T466" i="1" s="1"/>
  <c r="S467" i="1"/>
  <c r="T467" i="1" s="1"/>
  <c r="S468" i="1"/>
  <c r="T468" i="1" s="1"/>
  <c r="S469" i="1"/>
  <c r="T469" i="1" s="1"/>
  <c r="S470" i="1"/>
  <c r="T470" i="1" s="1"/>
  <c r="S471" i="1"/>
  <c r="T471" i="1" s="1"/>
  <c r="S472" i="1"/>
  <c r="T472" i="1" s="1"/>
  <c r="S473" i="1"/>
  <c r="T473" i="1" s="1"/>
  <c r="S474" i="1"/>
  <c r="T474" i="1" s="1"/>
  <c r="S475" i="1"/>
  <c r="T475" i="1" s="1"/>
  <c r="S476" i="1"/>
  <c r="T476" i="1" s="1"/>
  <c r="S478" i="1"/>
  <c r="T478" i="1" s="1"/>
  <c r="S507" i="1"/>
  <c r="T507" i="1" s="1"/>
  <c r="S479" i="1"/>
  <c r="T479" i="1" s="1"/>
  <c r="S480" i="1"/>
  <c r="T480" i="1" s="1"/>
  <c r="S481" i="1"/>
  <c r="T481" i="1" s="1"/>
  <c r="S482" i="1"/>
  <c r="T482" i="1" s="1"/>
  <c r="S483" i="1"/>
  <c r="T483" i="1" s="1"/>
  <c r="S484" i="1"/>
  <c r="T484" i="1" s="1"/>
  <c r="S485" i="1"/>
  <c r="T485" i="1" s="1"/>
  <c r="S486" i="1"/>
  <c r="T486" i="1" s="1"/>
  <c r="S487" i="1"/>
  <c r="T487" i="1" s="1"/>
  <c r="S488" i="1"/>
  <c r="T488" i="1" s="1"/>
  <c r="S489" i="1"/>
  <c r="T489" i="1" s="1"/>
  <c r="S490" i="1"/>
  <c r="T490" i="1" s="1"/>
  <c r="S491" i="1"/>
  <c r="T491" i="1" s="1"/>
  <c r="S492" i="1"/>
  <c r="T492" i="1" s="1"/>
  <c r="S493" i="1"/>
  <c r="T493" i="1" s="1"/>
  <c r="S494" i="1"/>
  <c r="T494" i="1" s="1"/>
  <c r="S495" i="1"/>
  <c r="T495" i="1" s="1"/>
  <c r="S496" i="1"/>
  <c r="T496" i="1" s="1"/>
  <c r="S497" i="1"/>
  <c r="T497" i="1" s="1"/>
  <c r="S498" i="1"/>
  <c r="T498" i="1" s="1"/>
  <c r="S499" i="1"/>
  <c r="T499" i="1" s="1"/>
  <c r="S500" i="1"/>
  <c r="T500" i="1" s="1"/>
  <c r="S501" i="1"/>
  <c r="T501" i="1" s="1"/>
  <c r="S502" i="1"/>
  <c r="T502" i="1" s="1"/>
  <c r="S503" i="1"/>
  <c r="T503" i="1" s="1"/>
  <c r="S504" i="1"/>
  <c r="T504" i="1" s="1"/>
  <c r="S505" i="1"/>
  <c r="T505" i="1" s="1"/>
  <c r="S506" i="1"/>
  <c r="T506" i="1" s="1"/>
  <c r="S534" i="1"/>
  <c r="T534" i="1" s="1"/>
  <c r="S508" i="1"/>
  <c r="T508" i="1" s="1"/>
  <c r="S509" i="1"/>
  <c r="T509" i="1" s="1"/>
  <c r="S510" i="1"/>
  <c r="T510" i="1" s="1"/>
  <c r="S511" i="1"/>
  <c r="T511" i="1" s="1"/>
  <c r="S512" i="1"/>
  <c r="T512" i="1" s="1"/>
  <c r="S513" i="1"/>
  <c r="T513" i="1" s="1"/>
  <c r="S514" i="1"/>
  <c r="T514" i="1" s="1"/>
  <c r="S515" i="1"/>
  <c r="T515" i="1" s="1"/>
  <c r="S516" i="1"/>
  <c r="T516" i="1" s="1"/>
  <c r="S517" i="1"/>
  <c r="T517" i="1" s="1"/>
  <c r="S518" i="1"/>
  <c r="T518" i="1" s="1"/>
  <c r="S519" i="1"/>
  <c r="T519" i="1" s="1"/>
  <c r="S520" i="1"/>
  <c r="T520" i="1" s="1"/>
  <c r="S521" i="1"/>
  <c r="T521" i="1" s="1"/>
  <c r="S522" i="1"/>
  <c r="T522" i="1" s="1"/>
  <c r="S523" i="1"/>
  <c r="T523" i="1" s="1"/>
  <c r="S524" i="1"/>
  <c r="T524" i="1" s="1"/>
  <c r="S525" i="1"/>
  <c r="T525" i="1" s="1"/>
  <c r="S526" i="1"/>
  <c r="T526" i="1" s="1"/>
  <c r="S527" i="1"/>
  <c r="T527" i="1" s="1"/>
  <c r="S528" i="1"/>
  <c r="T528" i="1" s="1"/>
  <c r="S529" i="1"/>
  <c r="T529" i="1" s="1"/>
  <c r="S530" i="1"/>
  <c r="T530" i="1" s="1"/>
  <c r="S531" i="1"/>
  <c r="T531" i="1" s="1"/>
  <c r="S532" i="1"/>
  <c r="T532" i="1" s="1"/>
  <c r="S533" i="1"/>
  <c r="T533" i="1" s="1"/>
  <c r="S542" i="1"/>
  <c r="T542" i="1" s="1"/>
  <c r="S535" i="1"/>
  <c r="T535" i="1" s="1"/>
  <c r="S536" i="1"/>
  <c r="T536" i="1" s="1"/>
  <c r="S537" i="1"/>
  <c r="T537" i="1" s="1"/>
  <c r="S538" i="1"/>
  <c r="T538" i="1" s="1"/>
  <c r="S539" i="1"/>
  <c r="T539" i="1" s="1"/>
  <c r="S540" i="1"/>
  <c r="T540" i="1" s="1"/>
  <c r="S541" i="1"/>
  <c r="T541" i="1" s="1"/>
  <c r="S603" i="1"/>
  <c r="T603" i="1" s="1"/>
  <c r="S543" i="1"/>
  <c r="T543" i="1" s="1"/>
  <c r="S544" i="1"/>
  <c r="T544" i="1" s="1"/>
  <c r="S545" i="1"/>
  <c r="T545" i="1" s="1"/>
  <c r="S546" i="1"/>
  <c r="T546" i="1" s="1"/>
  <c r="S547" i="1"/>
  <c r="T547" i="1" s="1"/>
  <c r="S548" i="1"/>
  <c r="T548" i="1" s="1"/>
  <c r="S549" i="1"/>
  <c r="T549" i="1" s="1"/>
  <c r="S550" i="1"/>
  <c r="T550" i="1" s="1"/>
  <c r="S551" i="1"/>
  <c r="T551" i="1" s="1"/>
  <c r="S552" i="1"/>
  <c r="T552" i="1" s="1"/>
  <c r="S553" i="1"/>
  <c r="T553" i="1" s="1"/>
  <c r="S554" i="1"/>
  <c r="T554" i="1" s="1"/>
  <c r="S555" i="1"/>
  <c r="T555" i="1" s="1"/>
  <c r="S556" i="1"/>
  <c r="T556" i="1" s="1"/>
  <c r="S557" i="1"/>
  <c r="T557" i="1" s="1"/>
  <c r="S558" i="1"/>
  <c r="T558" i="1" s="1"/>
  <c r="S559" i="1"/>
  <c r="T559" i="1" s="1"/>
  <c r="S560" i="1"/>
  <c r="T560" i="1" s="1"/>
  <c r="S561" i="1"/>
  <c r="T561" i="1" s="1"/>
  <c r="S562" i="1"/>
  <c r="T562" i="1" s="1"/>
  <c r="S563" i="1"/>
  <c r="T563" i="1" s="1"/>
  <c r="S564" i="1"/>
  <c r="T564" i="1" s="1"/>
  <c r="S565" i="1"/>
  <c r="T565" i="1" s="1"/>
  <c r="S566" i="1"/>
  <c r="T566" i="1" s="1"/>
  <c r="S567" i="1"/>
  <c r="T567" i="1" s="1"/>
  <c r="S568" i="1"/>
  <c r="T568" i="1" s="1"/>
  <c r="S569" i="1"/>
  <c r="T569" i="1" s="1"/>
  <c r="S570" i="1"/>
  <c r="T570" i="1" s="1"/>
  <c r="S571" i="1"/>
  <c r="T571" i="1" s="1"/>
  <c r="S572" i="1"/>
  <c r="T572" i="1" s="1"/>
  <c r="S573" i="1"/>
  <c r="T573" i="1" s="1"/>
  <c r="S574" i="1"/>
  <c r="T574" i="1" s="1"/>
  <c r="S575" i="1"/>
  <c r="T575" i="1" s="1"/>
  <c r="S576" i="1"/>
  <c r="T576" i="1" s="1"/>
  <c r="S577" i="1"/>
  <c r="T577" i="1" s="1"/>
  <c r="S578" i="1"/>
  <c r="T578" i="1" s="1"/>
  <c r="S579" i="1"/>
  <c r="T579" i="1" s="1"/>
  <c r="S580" i="1"/>
  <c r="T580" i="1" s="1"/>
  <c r="S581" i="1"/>
  <c r="T581" i="1" s="1"/>
  <c r="S582" i="1"/>
  <c r="T582" i="1" s="1"/>
  <c r="S583" i="1"/>
  <c r="T583" i="1" s="1"/>
  <c r="S584" i="1"/>
  <c r="T584" i="1" s="1"/>
  <c r="S585" i="1"/>
  <c r="T585" i="1" s="1"/>
  <c r="S586" i="1"/>
  <c r="T586" i="1" s="1"/>
  <c r="S587" i="1"/>
  <c r="T587" i="1" s="1"/>
  <c r="S588" i="1"/>
  <c r="T588" i="1" s="1"/>
  <c r="S589" i="1"/>
  <c r="T589" i="1" s="1"/>
  <c r="S590" i="1"/>
  <c r="T590" i="1" s="1"/>
  <c r="S591" i="1"/>
  <c r="T591" i="1" s="1"/>
  <c r="S592" i="1"/>
  <c r="T592" i="1" s="1"/>
  <c r="S593" i="1"/>
  <c r="T593" i="1" s="1"/>
  <c r="S594" i="1"/>
  <c r="T594" i="1" s="1"/>
  <c r="S595" i="1"/>
  <c r="T595" i="1" s="1"/>
  <c r="S596" i="1"/>
  <c r="T596" i="1" s="1"/>
  <c r="S597" i="1"/>
  <c r="T597" i="1" s="1"/>
  <c r="S598" i="1"/>
  <c r="T598" i="1" s="1"/>
  <c r="S599" i="1"/>
  <c r="T599" i="1" s="1"/>
  <c r="S600" i="1"/>
  <c r="T600" i="1" s="1"/>
  <c r="S601" i="1"/>
  <c r="T601" i="1" s="1"/>
  <c r="S602" i="1"/>
  <c r="T602" i="1" s="1"/>
  <c r="S613" i="1"/>
  <c r="T613" i="1" s="1"/>
  <c r="S604" i="1"/>
  <c r="T604" i="1" s="1"/>
  <c r="S605" i="1"/>
  <c r="T605" i="1" s="1"/>
  <c r="S606" i="1"/>
  <c r="T606" i="1" s="1"/>
  <c r="S607" i="1"/>
  <c r="T607" i="1" s="1"/>
  <c r="S608" i="1"/>
  <c r="T608" i="1" s="1"/>
  <c r="S609" i="1"/>
  <c r="T609" i="1" s="1"/>
  <c r="S610" i="1"/>
  <c r="T610" i="1" s="1"/>
  <c r="S611" i="1"/>
  <c r="T611" i="1" s="1"/>
  <c r="S612" i="1"/>
  <c r="T612" i="1" s="1"/>
  <c r="S212" i="1"/>
  <c r="T212" i="1" s="1"/>
  <c r="S614" i="1"/>
  <c r="T614" i="1" s="1"/>
  <c r="S615" i="1"/>
  <c r="T615" i="1" s="1"/>
  <c r="S617" i="1"/>
  <c r="T617" i="1" s="1"/>
  <c r="S618" i="1"/>
  <c r="T618" i="1" s="1"/>
  <c r="S619" i="1"/>
  <c r="T619" i="1" s="1"/>
  <c r="S616" i="1"/>
  <c r="T616" i="1" s="1"/>
  <c r="S620" i="1"/>
  <c r="T620" i="1" s="1"/>
  <c r="S621" i="1"/>
  <c r="T621" i="1" s="1"/>
  <c r="S622" i="1"/>
  <c r="T622" i="1" s="1"/>
  <c r="S623" i="1"/>
  <c r="T623" i="1" s="1"/>
  <c r="S624" i="1"/>
  <c r="T624" i="1" s="1"/>
  <c r="S625" i="1"/>
  <c r="T625" i="1" s="1"/>
  <c r="S7" i="1"/>
  <c r="T7" i="1" s="1"/>
</calcChain>
</file>

<file path=xl/sharedStrings.xml><?xml version="1.0" encoding="utf-8"?>
<sst xmlns="http://schemas.openxmlformats.org/spreadsheetml/2006/main" count="2073" uniqueCount="1328">
  <si>
    <t>รายงานดัชนีราคาผู้บริโภค รวมทุกรายการ ชุดทั่วไป ของ ประเทศไทย</t>
  </si>
  <si>
    <t>เดือน กุมภาพันธ์ ปี 2567</t>
  </si>
  <si>
    <t>ภาค</t>
  </si>
  <si>
    <t>ปี</t>
  </si>
  <si>
    <t>เดือน</t>
  </si>
  <si>
    <t>รหัส</t>
  </si>
  <si>
    <t>กลุ่ม</t>
  </si>
  <si>
    <t>W.ปีก่อนหน้า</t>
  </si>
  <si>
    <t>W.เดือนก่อนหน้า</t>
  </si>
  <si>
    <t>I.เดือนก่อนหน้า</t>
  </si>
  <si>
    <t>Rel</t>
  </si>
  <si>
    <t>Weight</t>
  </si>
  <si>
    <t>Index</t>
  </si>
  <si>
    <t>MoM</t>
  </si>
  <si>
    <t>YoY</t>
  </si>
  <si>
    <t>AoA</t>
  </si>
  <si>
    <t>Coutribute MoM %</t>
  </si>
  <si>
    <t>Coutribute YoY %</t>
  </si>
  <si>
    <t>Coutribute AoA %</t>
  </si>
  <si>
    <t>TG</t>
  </si>
  <si>
    <t>0000000000000000</t>
  </si>
  <si>
    <t>รวมทุกรายการ</t>
  </si>
  <si>
    <t>1000000000000000</t>
  </si>
  <si>
    <t>หมวดอาหารและเครื่องดื่มไม่มีแอลกอฮอล์</t>
  </si>
  <si>
    <t>1100000000000000</t>
  </si>
  <si>
    <t>อาหารปรุงที่บ้าน</t>
  </si>
  <si>
    <t>1110000000000000</t>
  </si>
  <si>
    <t>ข้าว  แป้งและผลิตภัณฑ์จากแป้ง</t>
  </si>
  <si>
    <t>1111000000000000</t>
  </si>
  <si>
    <t>ข้าว</t>
  </si>
  <si>
    <t>1111001000000000</t>
  </si>
  <si>
    <t>ข้าวสารเจ้า</t>
  </si>
  <si>
    <t>1111002000000000</t>
  </si>
  <si>
    <t>ข้าวสารเหนียว</t>
  </si>
  <si>
    <t>1112000000000000</t>
  </si>
  <si>
    <t>แป้งและผลิตภัณฑ์จากแป้ง</t>
  </si>
  <si>
    <t>1112100000000000</t>
  </si>
  <si>
    <t xml:space="preserve">แป้ง    </t>
  </si>
  <si>
    <t>1112101000000000</t>
  </si>
  <si>
    <t>แป้งข้าวเจ้า</t>
  </si>
  <si>
    <t>1112104000000000</t>
  </si>
  <si>
    <t>แป้งทอดกรอบ</t>
  </si>
  <si>
    <t>1112200000000000</t>
  </si>
  <si>
    <t>ผลิตภัณฑ์จากแป้ง</t>
  </si>
  <si>
    <t>1112201000000000</t>
  </si>
  <si>
    <t>เส้นก๋วยเตี๋ยวสด</t>
  </si>
  <si>
    <t>1112202000000000</t>
  </si>
  <si>
    <t>วุ้นเส้น</t>
  </si>
  <si>
    <t>1112203000000000</t>
  </si>
  <si>
    <t>เต้าหู้</t>
  </si>
  <si>
    <t>1112204000000000</t>
  </si>
  <si>
    <t>ขนมจีน</t>
  </si>
  <si>
    <t>1112205000000000</t>
  </si>
  <si>
    <t>ขนมปังปอนด์</t>
  </si>
  <si>
    <t>1112207000000000</t>
  </si>
  <si>
    <t>อาหารธัญพืช</t>
  </si>
  <si>
    <t>1112209000000000</t>
  </si>
  <si>
    <t>เส้นหมี่</t>
  </si>
  <si>
    <t>1112210000000000</t>
  </si>
  <si>
    <t>ขนมอบ</t>
  </si>
  <si>
    <t>1120000000000000</t>
  </si>
  <si>
    <t>เนื้อสัตว์ เป็ดไก่ และสัตว์น้ำ</t>
  </si>
  <si>
    <t>1121000000000000</t>
  </si>
  <si>
    <t>เนื้อสัตว์</t>
  </si>
  <si>
    <t>1121100000000000</t>
  </si>
  <si>
    <t>เนื้อสัตว์สด</t>
  </si>
  <si>
    <t>1121101000000000</t>
  </si>
  <si>
    <t>เนื้อสุกร</t>
  </si>
  <si>
    <t>1121103000000000</t>
  </si>
  <si>
    <t>กระดูกซี่โครงหมู</t>
  </si>
  <si>
    <t>1121104000000000</t>
  </si>
  <si>
    <t>เนื้อโค</t>
  </si>
  <si>
    <t>1121105000000000</t>
  </si>
  <si>
    <t>เครื่องในหมู</t>
  </si>
  <si>
    <t>1121106000000000</t>
  </si>
  <si>
    <t>เครื่องในวัว</t>
  </si>
  <si>
    <t>1121107000000000</t>
  </si>
  <si>
    <t>เนื้อสุกรบด</t>
  </si>
  <si>
    <t>1121200000000000</t>
  </si>
  <si>
    <t>เนื้อสัตว์แปรรูป</t>
  </si>
  <si>
    <t>1121203000000000</t>
  </si>
  <si>
    <t>หมูหยอง</t>
  </si>
  <si>
    <t>1121204000000000</t>
  </si>
  <si>
    <t>ไส้กรอก</t>
  </si>
  <si>
    <t>1121205000000000</t>
  </si>
  <si>
    <t>กุนเชียง</t>
  </si>
  <si>
    <t>1121207000000000</t>
  </si>
  <si>
    <t>ลูกชิ้นหมู\ไก่</t>
  </si>
  <si>
    <t>1121208000000000</t>
  </si>
  <si>
    <t>แหนม</t>
  </si>
  <si>
    <t>1121209000000000</t>
  </si>
  <si>
    <t>หมูยอ</t>
  </si>
  <si>
    <t>1122000000000000</t>
  </si>
  <si>
    <t>เป็ด ไก่</t>
  </si>
  <si>
    <t>1122100000000000</t>
  </si>
  <si>
    <t>เป็ด ไก่  สด</t>
  </si>
  <si>
    <t>1122102000000000</t>
  </si>
  <si>
    <t>ไก่สด</t>
  </si>
  <si>
    <t>1122200000000000</t>
  </si>
  <si>
    <t>เป็ด ไก่  สำเร็จรูปและแปรรูป</t>
  </si>
  <si>
    <t>1122201000000000</t>
  </si>
  <si>
    <t>เป็ดพะโล้</t>
  </si>
  <si>
    <t>1122202000000000</t>
  </si>
  <si>
    <t>ไก่ย่าง</t>
  </si>
  <si>
    <t>1123000000000000</t>
  </si>
  <si>
    <t>ปลาและสัตว์น้ำ</t>
  </si>
  <si>
    <t>1123100000000000</t>
  </si>
  <si>
    <t>ปลาน้ำจืดสด</t>
  </si>
  <si>
    <t>1123101000000000</t>
  </si>
  <si>
    <t>ปลาช่อน</t>
  </si>
  <si>
    <t>1123102000000000</t>
  </si>
  <si>
    <t>ปลาดุก</t>
  </si>
  <si>
    <t>1123103000000000</t>
  </si>
  <si>
    <t>ปลานิล</t>
  </si>
  <si>
    <t>1123104000000000</t>
  </si>
  <si>
    <t>ปลาทับทิม</t>
  </si>
  <si>
    <t>1123105000000000</t>
  </si>
  <si>
    <t>ปลาตะเพียน</t>
  </si>
  <si>
    <t>1123200000000000</t>
  </si>
  <si>
    <t>ปลาน้ำทะเลสด</t>
  </si>
  <si>
    <t>1123202000000000</t>
  </si>
  <si>
    <t>ปลากะพง</t>
  </si>
  <si>
    <t>1123203000000000</t>
  </si>
  <si>
    <t>ปลาแดง</t>
  </si>
  <si>
    <t>1123204000000000</t>
  </si>
  <si>
    <t>ปลาทู</t>
  </si>
  <si>
    <t>1123300000000000</t>
  </si>
  <si>
    <t>สัตว์น้ำ</t>
  </si>
  <si>
    <t>1123301000000000</t>
  </si>
  <si>
    <t>กุ้งนาง</t>
  </si>
  <si>
    <t>1123302000000000</t>
  </si>
  <si>
    <t>กุ้งขาว</t>
  </si>
  <si>
    <t>1123304000000000</t>
  </si>
  <si>
    <t>ปลาหมึกกล้วย</t>
  </si>
  <si>
    <t>1123305000000000</t>
  </si>
  <si>
    <t>หอยแครง</t>
  </si>
  <si>
    <t>1123306000000000</t>
  </si>
  <si>
    <t>หอยลาย</t>
  </si>
  <si>
    <t>1123307000000000</t>
  </si>
  <si>
    <t>หอยแมลงภู่</t>
  </si>
  <si>
    <t>1123309000000000</t>
  </si>
  <si>
    <t>ปูม้า</t>
  </si>
  <si>
    <t>1123310000000000</t>
  </si>
  <si>
    <t>กบ</t>
  </si>
  <si>
    <t>1123400000000000</t>
  </si>
  <si>
    <t>ปลาแปรรูป</t>
  </si>
  <si>
    <t>1123401000000000</t>
  </si>
  <si>
    <t>ปลาทูนึ่ง</t>
  </si>
  <si>
    <t>1123402000000000</t>
  </si>
  <si>
    <t>ปลาสลิดแห้ง</t>
  </si>
  <si>
    <t>1123403000000000</t>
  </si>
  <si>
    <t>ปลาช่อนแห้ง</t>
  </si>
  <si>
    <t>1123404000000000</t>
  </si>
  <si>
    <t>ปลาทูเค็ม</t>
  </si>
  <si>
    <t>1123406000000000</t>
  </si>
  <si>
    <t>ปลาอินทรีย์เค็ม</t>
  </si>
  <si>
    <t>1123407000000000</t>
  </si>
  <si>
    <t>ปลาหางแข็งเค็ม</t>
  </si>
  <si>
    <t>1123408000000000</t>
  </si>
  <si>
    <t>ปลาหมึกแห้ง</t>
  </si>
  <si>
    <t>1123500000000000</t>
  </si>
  <si>
    <t>สัตว์น้ำแปรรูป</t>
  </si>
  <si>
    <t>1123501000000000</t>
  </si>
  <si>
    <t>กุ้งแห้ง</t>
  </si>
  <si>
    <t>1123503000000000</t>
  </si>
  <si>
    <t>ลูกชิ้นปลา</t>
  </si>
  <si>
    <t>1123504000000000</t>
  </si>
  <si>
    <t>ปลาร้า</t>
  </si>
  <si>
    <t>1130000000000000</t>
  </si>
  <si>
    <t>ไข่และผลิตภัณฑ์นม</t>
  </si>
  <si>
    <t>1131000000000000</t>
  </si>
  <si>
    <t>ไข่</t>
  </si>
  <si>
    <t>1131001000000000</t>
  </si>
  <si>
    <t>ไข่ไก่</t>
  </si>
  <si>
    <t>1131002000000000</t>
  </si>
  <si>
    <t>ไข่เป็ด</t>
  </si>
  <si>
    <t>1131003000000000</t>
  </si>
  <si>
    <t>ไข่เค็ม</t>
  </si>
  <si>
    <t>1132000000000000</t>
  </si>
  <si>
    <t>นมและผลิตภัณฑ์นม</t>
  </si>
  <si>
    <t>1132001000000000</t>
  </si>
  <si>
    <t>นมสด</t>
  </si>
  <si>
    <t>1132002000000000</t>
  </si>
  <si>
    <t>นมข้นหวาน</t>
  </si>
  <si>
    <t>1132003000000000</t>
  </si>
  <si>
    <t>นมผง</t>
  </si>
  <si>
    <t>1132004000000000</t>
  </si>
  <si>
    <t>นมเปรี้ยว</t>
  </si>
  <si>
    <t>1132005000000000</t>
  </si>
  <si>
    <t>ครีมเทียม</t>
  </si>
  <si>
    <t>1132006000000000</t>
  </si>
  <si>
    <t>นมถั่วเหลือง</t>
  </si>
  <si>
    <t>1140000000000000</t>
  </si>
  <si>
    <t>ผักและผลไม้</t>
  </si>
  <si>
    <t>1141000000000000</t>
  </si>
  <si>
    <t>ผักสดแปรรูปและอื่นๆ</t>
  </si>
  <si>
    <t>1141100000000000</t>
  </si>
  <si>
    <t>ผักสด</t>
  </si>
  <si>
    <t>1141101000000000</t>
  </si>
  <si>
    <t>กะหล่ำปลี</t>
  </si>
  <si>
    <t>1141102000000000</t>
  </si>
  <si>
    <t>แตงกวา</t>
  </si>
  <si>
    <t>1141103000000000</t>
  </si>
  <si>
    <t>ผักกาดขาว</t>
  </si>
  <si>
    <t>1141104000000000</t>
  </si>
  <si>
    <t>ผักคะน้า</t>
  </si>
  <si>
    <t>1141105000000000</t>
  </si>
  <si>
    <t>เห็ด</t>
  </si>
  <si>
    <t>1141106000000000</t>
  </si>
  <si>
    <t>ผักบุ้ง</t>
  </si>
  <si>
    <t>1141107000000000</t>
  </si>
  <si>
    <t>ผักชี</t>
  </si>
  <si>
    <t>1141108000000000</t>
  </si>
  <si>
    <t>มะเขือ</t>
  </si>
  <si>
    <t>1141109000000000</t>
  </si>
  <si>
    <t>มะเขือเทศ</t>
  </si>
  <si>
    <t>1141110000000000</t>
  </si>
  <si>
    <t>ถั่วฝักยาว</t>
  </si>
  <si>
    <t>1141111000000000</t>
  </si>
  <si>
    <t>บวบ</t>
  </si>
  <si>
    <t>1141112000000000</t>
  </si>
  <si>
    <t>มะละกอดิบ</t>
  </si>
  <si>
    <t>1141113000000000</t>
  </si>
  <si>
    <t>ฟักเขียว</t>
  </si>
  <si>
    <t>1141114000000000</t>
  </si>
  <si>
    <t>ฟักทอง</t>
  </si>
  <si>
    <t>1141115000000000</t>
  </si>
  <si>
    <t>มะนาว</t>
  </si>
  <si>
    <t>1141116000000000</t>
  </si>
  <si>
    <t>พริกสด</t>
  </si>
  <si>
    <t>1141117000000000</t>
  </si>
  <si>
    <t>ขึ้นฉ่าย</t>
  </si>
  <si>
    <t>1141118000000000</t>
  </si>
  <si>
    <t>ต้นหอม</t>
  </si>
  <si>
    <t>1141119000000000</t>
  </si>
  <si>
    <t>ถั่วลันเตา</t>
  </si>
  <si>
    <t>1141122000000000</t>
  </si>
  <si>
    <t>ถั่วงอก</t>
  </si>
  <si>
    <t>1141123000000000</t>
  </si>
  <si>
    <t>ขิง</t>
  </si>
  <si>
    <t>1141124000000000</t>
  </si>
  <si>
    <t>ตำลึง</t>
  </si>
  <si>
    <t>1141126000000000</t>
  </si>
  <si>
    <t>กะหล่ำดอก</t>
  </si>
  <si>
    <t>1141128000000000</t>
  </si>
  <si>
    <t>ใบกะเพรา</t>
  </si>
  <si>
    <t>1141129000000000</t>
  </si>
  <si>
    <t>มะระจีน</t>
  </si>
  <si>
    <t>1141132000000000</t>
  </si>
  <si>
    <t>ผักกวางตุ้ง</t>
  </si>
  <si>
    <t>1141133000000000</t>
  </si>
  <si>
    <t>แครอท</t>
  </si>
  <si>
    <t>1141134000000000</t>
  </si>
  <si>
    <t>ข้าวโพดหวาน</t>
  </si>
  <si>
    <t>1141135000000000</t>
  </si>
  <si>
    <t>ชะอม</t>
  </si>
  <si>
    <t>1141200000000000</t>
  </si>
  <si>
    <t>ผักแปรรูปและอื่นๆ</t>
  </si>
  <si>
    <t>1141201000000000</t>
  </si>
  <si>
    <t>หัวหอมแดง</t>
  </si>
  <si>
    <t>1141203000000000</t>
  </si>
  <si>
    <t>กระเทียม</t>
  </si>
  <si>
    <t>1141204000000000</t>
  </si>
  <si>
    <t>พริกแห้ง</t>
  </si>
  <si>
    <t>1141207000000000</t>
  </si>
  <si>
    <t>หน่อไม้ต้ม</t>
  </si>
  <si>
    <t>1141208000000000</t>
  </si>
  <si>
    <t>ผักกาดดอง</t>
  </si>
  <si>
    <t>1142000000000000</t>
  </si>
  <si>
    <t>ผลไม้สดแปรรูปและอื่นๆ</t>
  </si>
  <si>
    <t>1142100000000000</t>
  </si>
  <si>
    <t>ผลไม้สด</t>
  </si>
  <si>
    <t>1142101000000000</t>
  </si>
  <si>
    <t>กล้วยน้ำว้า</t>
  </si>
  <si>
    <t>1142102000000000</t>
  </si>
  <si>
    <t>ส้มเขียวหวาน</t>
  </si>
  <si>
    <t>1142103000000000</t>
  </si>
  <si>
    <t>มะละกอสุก</t>
  </si>
  <si>
    <t>1142104000000000</t>
  </si>
  <si>
    <t>สับปะรด</t>
  </si>
  <si>
    <t>1142105000000000</t>
  </si>
  <si>
    <t>เงาะ</t>
  </si>
  <si>
    <t>1142106000000000</t>
  </si>
  <si>
    <t>มะม่วง</t>
  </si>
  <si>
    <t>1142107000000000</t>
  </si>
  <si>
    <t>แตงโม</t>
  </si>
  <si>
    <t>1142108000000000</t>
  </si>
  <si>
    <t>ทุเรียน</t>
  </si>
  <si>
    <t>1142110000000000</t>
  </si>
  <si>
    <t>องุ่น</t>
  </si>
  <si>
    <t>1142111000000000</t>
  </si>
  <si>
    <t>แอ๊ปเปิ้ล</t>
  </si>
  <si>
    <t>1142112000000000</t>
  </si>
  <si>
    <t>ฝรั่ง</t>
  </si>
  <si>
    <t>1142113000000000</t>
  </si>
  <si>
    <t>ชมพู่</t>
  </si>
  <si>
    <t>1142116000000000</t>
  </si>
  <si>
    <t>มังคุด</t>
  </si>
  <si>
    <t>1142117000000000</t>
  </si>
  <si>
    <t>ลองกอง</t>
  </si>
  <si>
    <t>1142119000000000</t>
  </si>
  <si>
    <t>กล้วยหอม</t>
  </si>
  <si>
    <t>1142120000000000</t>
  </si>
  <si>
    <t>แก้วมังกร</t>
  </si>
  <si>
    <t>1142121000000000</t>
  </si>
  <si>
    <t>มะพร้าวอ่อน</t>
  </si>
  <si>
    <t>1142200000000000</t>
  </si>
  <si>
    <t>ผลไม้แปรรูปและอื่น ๆ</t>
  </si>
  <si>
    <t>1142202000000000</t>
  </si>
  <si>
    <t>ผลไม้กระป๋อง</t>
  </si>
  <si>
    <t>1142204000000000</t>
  </si>
  <si>
    <t>ถั่วลิสง</t>
  </si>
  <si>
    <t>1150000000000000</t>
  </si>
  <si>
    <t>เครื่องประกอบอาหาร</t>
  </si>
  <si>
    <t>1151000000000000</t>
  </si>
  <si>
    <t>ผลิตภัณฑ์น้ำตาล</t>
  </si>
  <si>
    <t>1151100000000000</t>
  </si>
  <si>
    <t>น้ำตาลและขนมหวาน</t>
  </si>
  <si>
    <t>1151101000000000</t>
  </si>
  <si>
    <t>น้ำตาลทราย</t>
  </si>
  <si>
    <t>1151104000000000</t>
  </si>
  <si>
    <t>ขนมหวาน</t>
  </si>
  <si>
    <t>1151105000000000</t>
  </si>
  <si>
    <t>ลูกอม</t>
  </si>
  <si>
    <t>1151107000000000</t>
  </si>
  <si>
    <t>ไอศกรีม</t>
  </si>
  <si>
    <t>1152000000000000</t>
  </si>
  <si>
    <t>เครื่องปรุงอาหาร</t>
  </si>
  <si>
    <t>1152100000000000</t>
  </si>
  <si>
    <t>น้ำมันและไขมัน</t>
  </si>
  <si>
    <t>1152101000000000</t>
  </si>
  <si>
    <t>น้ำมันพืช</t>
  </si>
  <si>
    <t>1152104000000000</t>
  </si>
  <si>
    <t>กะทิสำเร็จรูป</t>
  </si>
  <si>
    <t>1152105000000000</t>
  </si>
  <si>
    <t>มะพร้าว (ผลแห้ง/ขูด)</t>
  </si>
  <si>
    <t>1152200000000000</t>
  </si>
  <si>
    <t>เครื่องปรุงรส</t>
  </si>
  <si>
    <t>1152201000000000</t>
  </si>
  <si>
    <t>เกลือป่น</t>
  </si>
  <si>
    <t>1152202000000000</t>
  </si>
  <si>
    <t>น้ำปลา</t>
  </si>
  <si>
    <t>1152203000000000</t>
  </si>
  <si>
    <t>ซีอิ๊ว</t>
  </si>
  <si>
    <t>1152204000000000</t>
  </si>
  <si>
    <t>ซอสหอยนางรม</t>
  </si>
  <si>
    <t>1152205000000000</t>
  </si>
  <si>
    <t>ซอสพริก</t>
  </si>
  <si>
    <t>1152206000000000</t>
  </si>
  <si>
    <t>ซอสมะเขือเทศ</t>
  </si>
  <si>
    <t>1152209000000000</t>
  </si>
  <si>
    <t>กะปิ</t>
  </si>
  <si>
    <t>1152210000000000</t>
  </si>
  <si>
    <t>มะขามเปียก</t>
  </si>
  <si>
    <t>1152211000000000</t>
  </si>
  <si>
    <t>1152212000000000</t>
  </si>
  <si>
    <t>ผงชูรส</t>
  </si>
  <si>
    <t>1152213000000000</t>
  </si>
  <si>
    <t>น้ำพริกแกง</t>
  </si>
  <si>
    <t>1160000000000000</t>
  </si>
  <si>
    <t>เครื่องดื่มไม่มีแอลกอฮอล์</t>
  </si>
  <si>
    <t>1160001000000000</t>
  </si>
  <si>
    <t>เครื่องดื่มรสชอกโกแลต</t>
  </si>
  <si>
    <t>1160002000000000</t>
  </si>
  <si>
    <t>กาแฟผงสำเร็จรูป</t>
  </si>
  <si>
    <t>1160005000000000</t>
  </si>
  <si>
    <t>น้ำอัดลม</t>
  </si>
  <si>
    <t>1160006000000000</t>
  </si>
  <si>
    <t>น้ำผลไม้</t>
  </si>
  <si>
    <t>1160007000000000</t>
  </si>
  <si>
    <t>น้ำหวาน</t>
  </si>
  <si>
    <t>1160008000000000</t>
  </si>
  <si>
    <t>น้ำดื่มบริสุทธิ์</t>
  </si>
  <si>
    <t>1160009000000000</t>
  </si>
  <si>
    <t>น้ำแข็ง</t>
  </si>
  <si>
    <t>1160010000000000</t>
  </si>
  <si>
    <t>กาแฟ ( ร้อน / เย็น )</t>
  </si>
  <si>
    <t>1160011000000000</t>
  </si>
  <si>
    <t>เครื่องดื่มบำรุงกำลัง</t>
  </si>
  <si>
    <t>1160012000000000</t>
  </si>
  <si>
    <t>กาแฟสำเร็จรูปพร้อมดื่ม</t>
  </si>
  <si>
    <t>1160013000000000</t>
  </si>
  <si>
    <t>ชาสำเร็จรูปพร้อมดื่ม</t>
  </si>
  <si>
    <t>1160014000000000</t>
  </si>
  <si>
    <t>ผลิตภัณฑ์เสริมอาหาร</t>
  </si>
  <si>
    <t>1160015000000000</t>
  </si>
  <si>
    <t>น้ำปั่นผลไม้/ผัก</t>
  </si>
  <si>
    <t>1200000000000000</t>
  </si>
  <si>
    <t>อาหารสำเร็จรูป</t>
  </si>
  <si>
    <t>1210000000000000</t>
  </si>
  <si>
    <t>อาหารบริโภค-ในบ้าน</t>
  </si>
  <si>
    <t>1210001000000000</t>
  </si>
  <si>
    <t>กับข้าวสำเร็จรูป</t>
  </si>
  <si>
    <t>1210002000000000</t>
  </si>
  <si>
    <t>ข้าวผัด</t>
  </si>
  <si>
    <t>1210003000000000</t>
  </si>
  <si>
    <t>ก๋วยเตี๋ยว</t>
  </si>
  <si>
    <t>1210005000000000</t>
  </si>
  <si>
    <t>บะหมี่กึ่งสำเร็จรูป</t>
  </si>
  <si>
    <t>1210006000000000</t>
  </si>
  <si>
    <t>ปลากระป๋อง</t>
  </si>
  <si>
    <t>1210007000000000</t>
  </si>
  <si>
    <t>แฮมเบอร์เกอร์</t>
  </si>
  <si>
    <t>1210008000000000</t>
  </si>
  <si>
    <t>อาหารว่าง</t>
  </si>
  <si>
    <t>1210009000000000</t>
  </si>
  <si>
    <t>ข้าวแกง/ข้าวกล่อง</t>
  </si>
  <si>
    <t>1210010000000000</t>
  </si>
  <si>
    <t>อาหารโทรสั่ง (delivery)</t>
  </si>
  <si>
    <t>1210011000000000</t>
  </si>
  <si>
    <t>อาหารสำเร็จรูป/แพ็คพร้อมปรุง</t>
  </si>
  <si>
    <t>1210012000000000</t>
  </si>
  <si>
    <t>ส้มตำ</t>
  </si>
  <si>
    <t>1210013000000000</t>
  </si>
  <si>
    <t>ยำประเภทต่างๆ</t>
  </si>
  <si>
    <t>1210014000000000</t>
  </si>
  <si>
    <t>ข้าวหมูแดง</t>
  </si>
  <si>
    <t>1210015000000000</t>
  </si>
  <si>
    <t>ผัดซีอิ๊ว/ราดหน้า</t>
  </si>
  <si>
    <t>1220000000000000</t>
  </si>
  <si>
    <t>อาหารบริโภค-นอกบ้าน</t>
  </si>
  <si>
    <t>1220001000000000</t>
  </si>
  <si>
    <t>อาหารเช้า</t>
  </si>
  <si>
    <t>1220002000000000</t>
  </si>
  <si>
    <t>อาหารกลางวัน(ข้าวราดแกง)</t>
  </si>
  <si>
    <t>1220003000000000</t>
  </si>
  <si>
    <t>อาหารเย็น(อาหารตามสั่ง)</t>
  </si>
  <si>
    <t>1220004000000000</t>
  </si>
  <si>
    <t>อาหารแบบตะวันตก (ไก่ทอด พิซซ่า)</t>
  </si>
  <si>
    <t>2000000000000000</t>
  </si>
  <si>
    <t>หมวดเครื่องนุ่งห่มและรองเท้า</t>
  </si>
  <si>
    <t>2100000000000000</t>
  </si>
  <si>
    <t>ผ้าและเสื้อผ้า</t>
  </si>
  <si>
    <t>2110000000000000</t>
  </si>
  <si>
    <t>บุรุษ</t>
  </si>
  <si>
    <t>2111000000000000</t>
  </si>
  <si>
    <t>ผ้าบุรุษ</t>
  </si>
  <si>
    <t/>
  </si>
  <si>
    <t>2112000000000000</t>
  </si>
  <si>
    <t>เครื่องแบบชาย</t>
  </si>
  <si>
    <t>2112002000000000</t>
  </si>
  <si>
    <t>เครื่องแบบนักเรียนมัธยมชาย</t>
  </si>
  <si>
    <t>2112003000000000</t>
  </si>
  <si>
    <t>เครื่องแบบข้าราชการชาย</t>
  </si>
  <si>
    <t>2112004000000000</t>
  </si>
  <si>
    <t>เครื่องแบบอุดมศึกษาชาย</t>
  </si>
  <si>
    <t>2113000000000000</t>
  </si>
  <si>
    <t>เสื้อบุรุษ</t>
  </si>
  <si>
    <t>2113001000000000</t>
  </si>
  <si>
    <t>เสื้อแจ็กเก็ตบุรุษ</t>
  </si>
  <si>
    <t>2113002000000000</t>
  </si>
  <si>
    <t>เสื้อเชิ้ต</t>
  </si>
  <si>
    <t>2113004000000000</t>
  </si>
  <si>
    <t>เสื้อยืดบุรุษ</t>
  </si>
  <si>
    <t>2113005000000000</t>
  </si>
  <si>
    <t>เสื้อกล้าม</t>
  </si>
  <si>
    <t>2114000000000000</t>
  </si>
  <si>
    <t>กางเกงบุรุษ</t>
  </si>
  <si>
    <t>2114001000000000</t>
  </si>
  <si>
    <t>กางเกงขายาวบุรุษ</t>
  </si>
  <si>
    <t>2114002000000000</t>
  </si>
  <si>
    <t>กางเกงชั้นในบุรุษ</t>
  </si>
  <si>
    <t>2115000000000000</t>
  </si>
  <si>
    <t>เสื้อผ้าบุรุษอื่นๆ</t>
  </si>
  <si>
    <t>2115002000000000</t>
  </si>
  <si>
    <t>ผ้าขาวม้า</t>
  </si>
  <si>
    <t>2115003000000000</t>
  </si>
  <si>
    <t>ถุงเท้าบุรุษ</t>
  </si>
  <si>
    <t>2116000000000000</t>
  </si>
  <si>
    <t>เครื่องประดับบุรุษ</t>
  </si>
  <si>
    <t>2116001000000000</t>
  </si>
  <si>
    <t>เข็มขัดหนัง</t>
  </si>
  <si>
    <t>2120000000000000</t>
  </si>
  <si>
    <t>สตรี</t>
  </si>
  <si>
    <t>2121000000000000</t>
  </si>
  <si>
    <t>ผ้าสตรี</t>
  </si>
  <si>
    <t>2121001000000000</t>
  </si>
  <si>
    <t>ผ้าตัดกระโปรง</t>
  </si>
  <si>
    <t>2121002000000000</t>
  </si>
  <si>
    <t>ผ้าตัดเสื้อ</t>
  </si>
  <si>
    <t>2122000000000000</t>
  </si>
  <si>
    <t>เครื่องแบบหญิง</t>
  </si>
  <si>
    <t>2122002000000000</t>
  </si>
  <si>
    <t>เครื่องแบบนักเรียนมัธยมหญิง</t>
  </si>
  <si>
    <t>2122003000000000</t>
  </si>
  <si>
    <t>เครื่องแบบข้าราชการหญิง</t>
  </si>
  <si>
    <t>2122004000000000</t>
  </si>
  <si>
    <t>เครื่องแบบอุดมศึกษาหญิง</t>
  </si>
  <si>
    <t>2123000000000000</t>
  </si>
  <si>
    <t>เสื้อสตรี</t>
  </si>
  <si>
    <t>2123001000000000</t>
  </si>
  <si>
    <t>เสื้อแจ็กเก็ตสตรี</t>
  </si>
  <si>
    <t>2123002000000000</t>
  </si>
  <si>
    <t>เสื้อยืดสตรี</t>
  </si>
  <si>
    <t>2123004000000000</t>
  </si>
  <si>
    <t>ชุดทำงาน</t>
  </si>
  <si>
    <t>2123006000000000</t>
  </si>
  <si>
    <t>ชุดนอนสตรี</t>
  </si>
  <si>
    <t>2123008000000000</t>
  </si>
  <si>
    <t>เสื้อยกทรง</t>
  </si>
  <si>
    <t>2123009000000000</t>
  </si>
  <si>
    <t>เสื้อเชิ้ตสตรี</t>
  </si>
  <si>
    <t>2124000000000000</t>
  </si>
  <si>
    <t>กางเกงสตรีและกระโปรงสตรี</t>
  </si>
  <si>
    <t>2124001000000000</t>
  </si>
  <si>
    <t>กางเกงขายาวสตรี</t>
  </si>
  <si>
    <t>2124002000000000</t>
  </si>
  <si>
    <t>กางเกงชั้นในสตรี</t>
  </si>
  <si>
    <t>2124003000000000</t>
  </si>
  <si>
    <t>กระโปรงสตรี</t>
  </si>
  <si>
    <t>2125000000000000</t>
  </si>
  <si>
    <t>เสื้อผ้าสตรีอื่นๆ</t>
  </si>
  <si>
    <t>2125001000000000</t>
  </si>
  <si>
    <t>ผ้าถุง</t>
  </si>
  <si>
    <t>2126000000000000</t>
  </si>
  <si>
    <t>เครื่องประดับสตรี</t>
  </si>
  <si>
    <t>2130000000000000</t>
  </si>
  <si>
    <t>เด็ก</t>
  </si>
  <si>
    <t>2131000000000000</t>
  </si>
  <si>
    <t>เครื่องแบบเด็ก</t>
  </si>
  <si>
    <t>2131001000000000</t>
  </si>
  <si>
    <t>เครื่องแบบนักเรียนอนุบาล</t>
  </si>
  <si>
    <t>2132000000000000</t>
  </si>
  <si>
    <t>เสื้อเด็ก</t>
  </si>
  <si>
    <t>2132001000000000</t>
  </si>
  <si>
    <t>เสื้อแจ็กเก็ตเด็ก</t>
  </si>
  <si>
    <t>2132002000000000</t>
  </si>
  <si>
    <t>เสื้อเชิ้ตเด็ก</t>
  </si>
  <si>
    <t>2132003000000000</t>
  </si>
  <si>
    <t>เสื้อยืดเด็ก</t>
  </si>
  <si>
    <t>2133000000000000</t>
  </si>
  <si>
    <t>กางเกงเด็ก</t>
  </si>
  <si>
    <t>2133001000000000</t>
  </si>
  <si>
    <t>กางเกงขายาวเด็ก</t>
  </si>
  <si>
    <t>2133003000000000</t>
  </si>
  <si>
    <t>กางเกงชั้นในเด็ก</t>
  </si>
  <si>
    <t>2133004000000000</t>
  </si>
  <si>
    <t>กระโปรงเด็ก</t>
  </si>
  <si>
    <t>2134000000000000</t>
  </si>
  <si>
    <t>เสื้อผ้าเด็กอื่นๆ</t>
  </si>
  <si>
    <t>2134001000000000</t>
  </si>
  <si>
    <t>ถุงเท้านักเรียน</t>
  </si>
  <si>
    <t>2134002000000000</t>
  </si>
  <si>
    <t>ชุดนอนเด็ก</t>
  </si>
  <si>
    <t>2134003000000000</t>
  </si>
  <si>
    <t>ชุดเด็กอ่อน</t>
  </si>
  <si>
    <t>2134005000000000</t>
  </si>
  <si>
    <t>ผ้าอ้อม</t>
  </si>
  <si>
    <t>2140000000000000</t>
  </si>
  <si>
    <t>ค่าจ้างตัดเย็บและอุปกรณ์</t>
  </si>
  <si>
    <t>2141000000000000</t>
  </si>
  <si>
    <t>ค่าจ้าง</t>
  </si>
  <si>
    <t>2141002000000000</t>
  </si>
  <si>
    <t>ค่าจ้างตัดเสื้อสตรี</t>
  </si>
  <si>
    <t>2141004000000000</t>
  </si>
  <si>
    <t>ค่าซ่อมแซมดัดแปลงเสื้อผ้า</t>
  </si>
  <si>
    <t>2141005000000000</t>
  </si>
  <si>
    <t>ค่าจ้าง/ซักรีด</t>
  </si>
  <si>
    <t>2142000000000000</t>
  </si>
  <si>
    <t>อุปกรณ์</t>
  </si>
  <si>
    <t>2200000000000000</t>
  </si>
  <si>
    <t>ผลิตภัณฑ์รองเท้า</t>
  </si>
  <si>
    <t>2210000000000000</t>
  </si>
  <si>
    <t>รองเท้าบุรุษ</t>
  </si>
  <si>
    <t>2211000000000000</t>
  </si>
  <si>
    <t>รองเท้าหุ้มส้นบุรุษ</t>
  </si>
  <si>
    <t>2211003000000000</t>
  </si>
  <si>
    <t>รองเท้าหุ้มส้นหนังบุรุษ</t>
  </si>
  <si>
    <t>2212000000000000</t>
  </si>
  <si>
    <t>รองเท้ากีฬาและผ้าใบบุรุษ</t>
  </si>
  <si>
    <t>2212001000000000</t>
  </si>
  <si>
    <t>รองเท้ากีฬาบุรุษ</t>
  </si>
  <si>
    <t>2212002000000000</t>
  </si>
  <si>
    <t>รองเท้าผ้าใบบุรุษ</t>
  </si>
  <si>
    <t>2213000000000000</t>
  </si>
  <si>
    <t>รองเท้าแตะบุรุษ</t>
  </si>
  <si>
    <t>2213002000000000</t>
  </si>
  <si>
    <t>รองเท้าแตะฟองน้ำบุรุษ</t>
  </si>
  <si>
    <t>2213003000000000</t>
  </si>
  <si>
    <t>รองเท้าแตะหนังบุรุษ</t>
  </si>
  <si>
    <t>2220000000000000</t>
  </si>
  <si>
    <t>รองเท้าสตรี</t>
  </si>
  <si>
    <t>2221000000000000</t>
  </si>
  <si>
    <t>รองเท้าหุ้มส้นสตรี</t>
  </si>
  <si>
    <t>2221003000000000</t>
  </si>
  <si>
    <t>รองเท้าหุ้มส้นหนังสตรี</t>
  </si>
  <si>
    <t>2222000000000000</t>
  </si>
  <si>
    <t>รองเท้ากีฬาและผ้าใบสตรี</t>
  </si>
  <si>
    <t>2222001000000000</t>
  </si>
  <si>
    <t>รองเท้ากีฬาสตรี</t>
  </si>
  <si>
    <t>2222002000000000</t>
  </si>
  <si>
    <t>รองเท้าผ้าใบสตรี</t>
  </si>
  <si>
    <t>2223000000000000</t>
  </si>
  <si>
    <t>รองเท้าแตะสตรี</t>
  </si>
  <si>
    <t>2223002000000000</t>
  </si>
  <si>
    <t>รองเท้าแตะฟองน้ำสตรี</t>
  </si>
  <si>
    <t>2223003000000000</t>
  </si>
  <si>
    <t>รองเท้าแตะหนังสตรี</t>
  </si>
  <si>
    <t>2230000000000000</t>
  </si>
  <si>
    <t>รองเท้าเด็ก</t>
  </si>
  <si>
    <t>2231000000000000</t>
  </si>
  <si>
    <t>รองเท้าหุ้มส้นเด็ก</t>
  </si>
  <si>
    <t>2231002000000000</t>
  </si>
  <si>
    <t>รองเท้านักเรียนหนังเด็กชาย</t>
  </si>
  <si>
    <t>2232000000000000</t>
  </si>
  <si>
    <t>รองเท้ากีฬาและผ้าใบเด็ก</t>
  </si>
  <si>
    <t>2232002000000000</t>
  </si>
  <si>
    <t>รองเท้าผ้าใบนักเรียนเด็ก</t>
  </si>
  <si>
    <t>2233000000000000</t>
  </si>
  <si>
    <t>รองเท้าแตะเด็ก</t>
  </si>
  <si>
    <t>2233002000000000</t>
  </si>
  <si>
    <t>รองเท้าแตะฟองน้ำเด็ก</t>
  </si>
  <si>
    <t>2240000000000000</t>
  </si>
  <si>
    <t>ค่าซ่อมแซมและดูแลรักษา</t>
  </si>
  <si>
    <t>2241000000000000</t>
  </si>
  <si>
    <t>ค่าซ่อมแซม</t>
  </si>
  <si>
    <t>2241001000000000</t>
  </si>
  <si>
    <t>ค่าซ่อมรองเท้าหนังบุรุษ</t>
  </si>
  <si>
    <t>2242000000000000</t>
  </si>
  <si>
    <t>ค่าดูแลรักษา</t>
  </si>
  <si>
    <t>3000000000000000</t>
  </si>
  <si>
    <t>หมวดเคหสถาน</t>
  </si>
  <si>
    <t>3100000000000000</t>
  </si>
  <si>
    <t>ค่าที่พักอาศัย</t>
  </si>
  <si>
    <t>3110000000000000</t>
  </si>
  <si>
    <t>ค่าเช่า</t>
  </si>
  <si>
    <t>3110001000000000</t>
  </si>
  <si>
    <t>ค่าเช่าบ้าน</t>
  </si>
  <si>
    <t>3110002000000000</t>
  </si>
  <si>
    <t>ค่าบริการส่วนกลาง</t>
  </si>
  <si>
    <t>3120000000000000</t>
  </si>
  <si>
    <t>การประกันอัคคีภัย</t>
  </si>
  <si>
    <t>3120001000000000</t>
  </si>
  <si>
    <t>ค่าเบี้ยประกันทรัพย์สิน</t>
  </si>
  <si>
    <t>3130000000000000</t>
  </si>
  <si>
    <t>วัสดุก่อสร้าง</t>
  </si>
  <si>
    <t>3130001000000000</t>
  </si>
  <si>
    <t>แผ่นไม้อัด</t>
  </si>
  <si>
    <t>3130002000000000</t>
  </si>
  <si>
    <t>เหล็กแผ่นเคลือบสังกะสี</t>
  </si>
  <si>
    <t>3130003000000000</t>
  </si>
  <si>
    <t>กระเบื้องซีเมนต์ใยหินมุงหลังคา</t>
  </si>
  <si>
    <t>3130005000000000</t>
  </si>
  <si>
    <t>ปูนซีเมนต์</t>
  </si>
  <si>
    <t>3130006000000000</t>
  </si>
  <si>
    <t>สีน้ำพลาสติก</t>
  </si>
  <si>
    <t>3130007000000000</t>
  </si>
  <si>
    <t>อิฐ</t>
  </si>
  <si>
    <t>3130008000000000</t>
  </si>
  <si>
    <t>กระเบื้องปูพื้น</t>
  </si>
  <si>
    <t>3130009000000000</t>
  </si>
  <si>
    <t>แผ่นยิปซั่ม</t>
  </si>
  <si>
    <t>3140000000000000</t>
  </si>
  <si>
    <t>เครื่องสุขภัณฑ์</t>
  </si>
  <si>
    <t>3140002000000000</t>
  </si>
  <si>
    <t>ค่าท่อพีวีซี ประปา</t>
  </si>
  <si>
    <t>3140003000000000</t>
  </si>
  <si>
    <t>ชุดก๊อกน้ำซิงค์</t>
  </si>
  <si>
    <t>3150000000000000</t>
  </si>
  <si>
    <t>ค่าแรง</t>
  </si>
  <si>
    <t>3150001000000000</t>
  </si>
  <si>
    <t>ค่าแรงช่างไฟฟ้า</t>
  </si>
  <si>
    <t>3150002000000000</t>
  </si>
  <si>
    <t>ค่าแรงช่างประปา</t>
  </si>
  <si>
    <t>3150003000000000</t>
  </si>
  <si>
    <t>ค่าแรงช่างทาสี</t>
  </si>
  <si>
    <t>3150004000000000</t>
  </si>
  <si>
    <t>ค่าแรงกระเบื้องปูพื้น</t>
  </si>
  <si>
    <t>3150005000000000</t>
  </si>
  <si>
    <t>ค่าบริการล้างแอร์</t>
  </si>
  <si>
    <t>3160000000000000</t>
  </si>
  <si>
    <t>อุปกรณ์ซ่อมแซมบ้าน</t>
  </si>
  <si>
    <t>3160001000000000</t>
  </si>
  <si>
    <t>3160002000000000</t>
  </si>
  <si>
    <t>ค่ารางปลั๊กไฟฟ้า/ตลับปลั๊กไฟฟ้า</t>
  </si>
  <si>
    <t>3160003000000000</t>
  </si>
  <si>
    <t>อุปกรณ์ระบบไฟฟ้า</t>
  </si>
  <si>
    <t>3200000000000000</t>
  </si>
  <si>
    <t>ไฟฟ้า  เชื้อเพลิง  น้ำประปาและแสงสว่าง</t>
  </si>
  <si>
    <t>3210000000000000</t>
  </si>
  <si>
    <t>ไฟฟ้า</t>
  </si>
  <si>
    <t>3210001000000000</t>
  </si>
  <si>
    <t>ค่ากระแสไฟฟ้า</t>
  </si>
  <si>
    <t>3220000000000000</t>
  </si>
  <si>
    <t>เชื้อเพลิงในบ้าน</t>
  </si>
  <si>
    <t>3220001000000000</t>
  </si>
  <si>
    <t>ก๊าซหุงต้ม</t>
  </si>
  <si>
    <t>3220002000000000</t>
  </si>
  <si>
    <t>ถ่านไม้</t>
  </si>
  <si>
    <t>3220005000000000</t>
  </si>
  <si>
    <t>ไฟแช็ค</t>
  </si>
  <si>
    <t>3230000000000000</t>
  </si>
  <si>
    <t>น้ำประปา</t>
  </si>
  <si>
    <t>3230001000000000</t>
  </si>
  <si>
    <t>ค่าน้ำประปา</t>
  </si>
  <si>
    <t>3240000000000000</t>
  </si>
  <si>
    <t>แสงสว่าง</t>
  </si>
  <si>
    <t>3240002000000000</t>
  </si>
  <si>
    <t>หลอดไฟฟ้า</t>
  </si>
  <si>
    <t>3300000000000000</t>
  </si>
  <si>
    <t>สิ่งทอสำหรับใช้ในบ้าน</t>
  </si>
  <si>
    <t>3300002000000000</t>
  </si>
  <si>
    <t>มุ้ง</t>
  </si>
  <si>
    <t>3300004000000000</t>
  </si>
  <si>
    <t>ผ้าปูที่นอน</t>
  </si>
  <si>
    <t>3300005000000000</t>
  </si>
  <si>
    <t>ผ้าเช็ดตัว</t>
  </si>
  <si>
    <t>3300006000000000</t>
  </si>
  <si>
    <t>ผ้าห่ม</t>
  </si>
  <si>
    <t>3400000000000000</t>
  </si>
  <si>
    <t>เครื่องใช้เบ็ดเตล็ดในบ้าน</t>
  </si>
  <si>
    <t>3400002000000000</t>
  </si>
  <si>
    <t>จาน/ชาม</t>
  </si>
  <si>
    <t>3400006000000000</t>
  </si>
  <si>
    <t>หม้อ</t>
  </si>
  <si>
    <t>3400011000000000</t>
  </si>
  <si>
    <t>กระติกน้ำร้อน</t>
  </si>
  <si>
    <t>3500000000000000</t>
  </si>
  <si>
    <t>เครื่องแต่งบ้านและบริภัณฑ์อื่นๆ</t>
  </si>
  <si>
    <t>3510000000000000</t>
  </si>
  <si>
    <t>เครื่องแต่งบ้าน</t>
  </si>
  <si>
    <t>3510001000000000</t>
  </si>
  <si>
    <t>เตียง</t>
  </si>
  <si>
    <t>3510005000000000</t>
  </si>
  <si>
    <t>ที่นอน</t>
  </si>
  <si>
    <t>3520000000000000</t>
  </si>
  <si>
    <t>บริภัณฑ์อื่น ๆ</t>
  </si>
  <si>
    <t>3520001000000000</t>
  </si>
  <si>
    <t>เตาแก๊ส</t>
  </si>
  <si>
    <t>3520002000000000</t>
  </si>
  <si>
    <t>ตู้เย็น</t>
  </si>
  <si>
    <t>3520003000000000</t>
  </si>
  <si>
    <t>หม้อหุงข้าวไฟฟ้า</t>
  </si>
  <si>
    <t>3520004000000000</t>
  </si>
  <si>
    <t>เตารีด</t>
  </si>
  <si>
    <t>3520005000000000</t>
  </si>
  <si>
    <t>พัดลม</t>
  </si>
  <si>
    <t>3520009000000000</t>
  </si>
  <si>
    <t>เครื่องปรับอากาศ</t>
  </si>
  <si>
    <t>3520011000000000</t>
  </si>
  <si>
    <t>เครื่องซักผ้า</t>
  </si>
  <si>
    <t>3600000000000000</t>
  </si>
  <si>
    <t>สิ่งที่เกี่ยวกับทำความสะอาด</t>
  </si>
  <si>
    <t>3600001000000000</t>
  </si>
  <si>
    <t>ผงซักฟอก</t>
  </si>
  <si>
    <t>3600003000000000</t>
  </si>
  <si>
    <t>น้ำยาปรับผ้านุ่ม</t>
  </si>
  <si>
    <t>3600004000000000</t>
  </si>
  <si>
    <t>น้ำยาล้างห้องน้ำ</t>
  </si>
  <si>
    <t>3600005000000000</t>
  </si>
  <si>
    <t>น้ำยาล้างจาน</t>
  </si>
  <si>
    <t>3600008000000000</t>
  </si>
  <si>
    <t>ไม้กวาด</t>
  </si>
  <si>
    <t>3600009000000000</t>
  </si>
  <si>
    <t>ค่าบริการขนขยะ</t>
  </si>
  <si>
    <t>3600010000000000</t>
  </si>
  <si>
    <t>น้ำยารีดผ้า</t>
  </si>
  <si>
    <t>3600011000000000</t>
  </si>
  <si>
    <t>ผลิตภัณฑ์ซักผ้า (น้ำยาซักแห้ง)</t>
  </si>
  <si>
    <t>3600012000000000</t>
  </si>
  <si>
    <t>ผลิตภัณฑ์ทำความสะอาดพื้น (น้ำยาถูพื้น)</t>
  </si>
  <si>
    <t>3600013000000000</t>
  </si>
  <si>
    <t>สารกำจัดแมลง/ไล่แมลง</t>
  </si>
  <si>
    <t>3600014000000000</t>
  </si>
  <si>
    <t>ไม้ถูพื้น</t>
  </si>
  <si>
    <t>3600016000000000</t>
  </si>
  <si>
    <t>ฟองน้ำ/ฝอยขัดสแตนเลส</t>
  </si>
  <si>
    <t>3600017000000000</t>
  </si>
  <si>
    <t>ถุงดำใส่ขยะ/ถุงใส่ขยะ</t>
  </si>
  <si>
    <t>3600018000000000</t>
  </si>
  <si>
    <t>ผลิตภัณฑ์ฟอกผ้าขาว/น้ำยาซักผ้าขาว</t>
  </si>
  <si>
    <t>3700000000000000</t>
  </si>
  <si>
    <t>คนรับใช้ / คนงาน</t>
  </si>
  <si>
    <t>3700001000000000</t>
  </si>
  <si>
    <t>คนรับใช้ /  คนทำงานบ้าน</t>
  </si>
  <si>
    <t>3700002000000000</t>
  </si>
  <si>
    <t>ค่าฝากเลี้ยงเด็กและยามดูแลรักษาความปลอดภัย</t>
  </si>
  <si>
    <t>4000000000000000</t>
  </si>
  <si>
    <t>หมวดการตรวจรักษาและบริการส่วนบุคคล</t>
  </si>
  <si>
    <t>4100000000000000</t>
  </si>
  <si>
    <t>ค่าตรวจรักษาและค่ายา</t>
  </si>
  <si>
    <t>4110000000000000</t>
  </si>
  <si>
    <t>ค่ายาและเวชภัณฑ์</t>
  </si>
  <si>
    <t>4111000000000000</t>
  </si>
  <si>
    <t>ค่ายา</t>
  </si>
  <si>
    <t>4111001000000000</t>
  </si>
  <si>
    <t>ยาแก้ไอ</t>
  </si>
  <si>
    <t>4111002000000000</t>
  </si>
  <si>
    <t>ยาแก้ปวดลดไข้</t>
  </si>
  <si>
    <t>4111003000000000</t>
  </si>
  <si>
    <t>ยาแก้ไข้หวัด</t>
  </si>
  <si>
    <t>4111011000000000</t>
  </si>
  <si>
    <t>ยาลดกรดในกระเพาะ</t>
  </si>
  <si>
    <t>4111012000000000</t>
  </si>
  <si>
    <t>ยาขับลม</t>
  </si>
  <si>
    <t>4111014000000000</t>
  </si>
  <si>
    <t>ยาคุมกำเนิด</t>
  </si>
  <si>
    <t>4111016000000000</t>
  </si>
  <si>
    <t>ยาวิตามิน/อาหารเสริม</t>
  </si>
  <si>
    <t>4111018000000000</t>
  </si>
  <si>
    <t>ยาหอม</t>
  </si>
  <si>
    <t>4111019000000000</t>
  </si>
  <si>
    <t>ยาหม่อง</t>
  </si>
  <si>
    <t>4111021000000000</t>
  </si>
  <si>
    <t>ยาบรรเทาปวดกล้ามเนื้อ</t>
  </si>
  <si>
    <t>4111022000000000</t>
  </si>
  <si>
    <t>ยาสมุนไพร/ยาแผนโบราณ</t>
  </si>
  <si>
    <t>4112000000000000</t>
  </si>
  <si>
    <t>เวชภัณฑ์</t>
  </si>
  <si>
    <t>4112003000000000</t>
  </si>
  <si>
    <t>แอลกอฮอล์สำหรับฆ่าเชื้อโรคทำความสะสาดแผล</t>
  </si>
  <si>
    <t>4112004000000000</t>
  </si>
  <si>
    <t>หน้ากากอนามัย</t>
  </si>
  <si>
    <t>4120000000000000</t>
  </si>
  <si>
    <t>ค่ารักษาพยาบาล</t>
  </si>
  <si>
    <t>4121000000000000</t>
  </si>
  <si>
    <t>คนไข้นอก</t>
  </si>
  <si>
    <t>4121100000000000</t>
  </si>
  <si>
    <t>ค่าตรวจโรค</t>
  </si>
  <si>
    <t>4121103000000000</t>
  </si>
  <si>
    <t>ค่าตรวจโรคคลีนิคเอกชน</t>
  </si>
  <si>
    <t>4121104000000000</t>
  </si>
  <si>
    <t>ค่าตรวจรักษาโรค / ค่าบริการของโรงพยาบาลรัฐบาล</t>
  </si>
  <si>
    <t>4121105000000000</t>
  </si>
  <si>
    <t>ค่ายาจากการรักษา รพ.รัฐบาล (คนไข้นอก)</t>
  </si>
  <si>
    <t>4121106000000000</t>
  </si>
  <si>
    <t>ค่าตรวจรักษาโรค / ค่าบริการของโรงพยาบาลเอกชน (คนไข้นอก)</t>
  </si>
  <si>
    <t>4121107000000000</t>
  </si>
  <si>
    <t>ค่ายาจากการรักษาของโรงพยาบาลเอกชน</t>
  </si>
  <si>
    <t>4121200000000000</t>
  </si>
  <si>
    <t>ค่าทำฟัน</t>
  </si>
  <si>
    <t>4121201000000000</t>
  </si>
  <si>
    <t>ค่าถอนฟัน</t>
  </si>
  <si>
    <t>4121202000000000</t>
  </si>
  <si>
    <t>ค่ารักษารากฟัน</t>
  </si>
  <si>
    <t>4121203000000000</t>
  </si>
  <si>
    <t>ค่าขูดหินปูน</t>
  </si>
  <si>
    <t>4121204000000000</t>
  </si>
  <si>
    <t>ค่าอุดฟัน</t>
  </si>
  <si>
    <t>4121300000000000</t>
  </si>
  <si>
    <t>ค่าตรวจสายตา</t>
  </si>
  <si>
    <t>4121301000000000</t>
  </si>
  <si>
    <t>ค่าตรวจสายตาประกอบแว่น</t>
  </si>
  <si>
    <t>4121400000000000</t>
  </si>
  <si>
    <t>ค่าบริการด้านรังสี</t>
  </si>
  <si>
    <t>4121401000000000</t>
  </si>
  <si>
    <t>ค่าเอกซเรย์ - คนไข้นอก</t>
  </si>
  <si>
    <t>4121500000000000</t>
  </si>
  <si>
    <t>ค่าบริการอื่น ๆ</t>
  </si>
  <si>
    <t>4121502000000000</t>
  </si>
  <si>
    <t>ค่าตรวจสุขภาพประจำปี</t>
  </si>
  <si>
    <t>4121600000000000</t>
  </si>
  <si>
    <t>ค่าตรวจวินิจฉัยทางห้องปฏิบัติการ</t>
  </si>
  <si>
    <t>4121601000000000</t>
  </si>
  <si>
    <t>ค่าเจาะเลือด</t>
  </si>
  <si>
    <t>4122000000000000</t>
  </si>
  <si>
    <t>คนไข้ใน</t>
  </si>
  <si>
    <t>4122100000000000</t>
  </si>
  <si>
    <t>ค่าห้องพักคนไข้</t>
  </si>
  <si>
    <t>4122101000000000</t>
  </si>
  <si>
    <t>ค่าห้องพักคนไข้ - โรงพยาบาลรัฐบาล</t>
  </si>
  <si>
    <t>4122102000000000</t>
  </si>
  <si>
    <t>ค่าห้องพักคนไข้ - โรงพยาบาลเอกชน</t>
  </si>
  <si>
    <t>4122200000000000</t>
  </si>
  <si>
    <t>ค่าตรวจรักษา ค่าบริการ และค่ายา</t>
  </si>
  <si>
    <t>4122201000000000</t>
  </si>
  <si>
    <t>ค่ายาจากการรักษาคนไข้ในของโรงพยาบาลรัฐ</t>
  </si>
  <si>
    <t>4122202000000000</t>
  </si>
  <si>
    <t>ค่าตรวจรักษาโรค / ค่าบริการของโรงพยาบาลเอกชน ( คนไข้ใน )</t>
  </si>
  <si>
    <t>4122203000000000</t>
  </si>
  <si>
    <t>4122400000000000</t>
  </si>
  <si>
    <t>4122401000000000</t>
  </si>
  <si>
    <t>ค่าจ้างเฝ้าไข้ผู้ป่วย</t>
  </si>
  <si>
    <t>4200000000000000</t>
  </si>
  <si>
    <t>ค่าใช้จ่ายส่วนบุคคล</t>
  </si>
  <si>
    <t>4210000000000000</t>
  </si>
  <si>
    <t>ค่าของใช้ส่วนบุคคล</t>
  </si>
  <si>
    <t>4210001000000000</t>
  </si>
  <si>
    <t>สบู่ถูตัว</t>
  </si>
  <si>
    <t>4210002000000000</t>
  </si>
  <si>
    <t>ยาสีฟัน</t>
  </si>
  <si>
    <t>4210003000000000</t>
  </si>
  <si>
    <t>แชมพู</t>
  </si>
  <si>
    <t>4210004000000000</t>
  </si>
  <si>
    <t>น้ำมันใส่ผม</t>
  </si>
  <si>
    <t>4210005000000000</t>
  </si>
  <si>
    <t>น้ำหอม</t>
  </si>
  <si>
    <t>4210007000000000</t>
  </si>
  <si>
    <t>ลิปสติก</t>
  </si>
  <si>
    <t>4210008000000000</t>
  </si>
  <si>
    <t>ผลิตภัณฑ์ป้องกันและบำรุงผิว</t>
  </si>
  <si>
    <t>4210009000000000</t>
  </si>
  <si>
    <t>แปรงสีฟัน</t>
  </si>
  <si>
    <t>4210010000000000</t>
  </si>
  <si>
    <t>ใบมีดโกน</t>
  </si>
  <si>
    <t>4210011000000000</t>
  </si>
  <si>
    <t>กระดาษชำระ</t>
  </si>
  <si>
    <t>4210012000000000</t>
  </si>
  <si>
    <t>ครีมนวดผม</t>
  </si>
  <si>
    <t>4210013000000000</t>
  </si>
  <si>
    <t>ผ้าอนามัย</t>
  </si>
  <si>
    <t>4210014000000000</t>
  </si>
  <si>
    <t>กระเป๋าธนบัตร</t>
  </si>
  <si>
    <t>4210015000000000</t>
  </si>
  <si>
    <t>กระเป๋านักเรียน</t>
  </si>
  <si>
    <t>4210016000000000</t>
  </si>
  <si>
    <t>นาฬิกาข้อมือ</t>
  </si>
  <si>
    <t>4210019000000000</t>
  </si>
  <si>
    <t>น้ำยาระงับกลิ่นกาย</t>
  </si>
  <si>
    <t>4210020000000000</t>
  </si>
  <si>
    <t>แป้งผัดหน้า</t>
  </si>
  <si>
    <t>4210021000000000</t>
  </si>
  <si>
    <t>แป้งทาผิวกาย</t>
  </si>
  <si>
    <t>4210022000000000</t>
  </si>
  <si>
    <t>โฟมล้างหน้า</t>
  </si>
  <si>
    <t>4210023000000000</t>
  </si>
  <si>
    <t>สำลีบริสุทธิ์</t>
  </si>
  <si>
    <t>4210024000000000</t>
  </si>
  <si>
    <t>ผ้าอ้อมสำเร็จรูป (แพมเพิส)</t>
  </si>
  <si>
    <t>4210026000000000</t>
  </si>
  <si>
    <t>กระเป๋าถือ</t>
  </si>
  <si>
    <t>4210027000000000</t>
  </si>
  <si>
    <t>น้ำยาบ้วนปาก</t>
  </si>
  <si>
    <t>4210028000000000</t>
  </si>
  <si>
    <t>ผลิตภัณฑ์เปลี่ยนสีผม</t>
  </si>
  <si>
    <t>4210029000000000</t>
  </si>
  <si>
    <t>ที่เขียนคิ้ว</t>
  </si>
  <si>
    <t>4210030000000000</t>
  </si>
  <si>
    <t>ผลิตภัณฑ์รองพื้น</t>
  </si>
  <si>
    <t>4210031000000000</t>
  </si>
  <si>
    <t>กระดาษซับหน้ามัน</t>
  </si>
  <si>
    <t>4220000000000000</t>
  </si>
  <si>
    <t>ค่าบริการส่วนบุคคล</t>
  </si>
  <si>
    <t>4221000000000000</t>
  </si>
  <si>
    <t>ค่าบริการส่วนบุคคลเพื่อความสวยงาม</t>
  </si>
  <si>
    <t>4221001000000000</t>
  </si>
  <si>
    <t>ค่าแต่งผมชาย</t>
  </si>
  <si>
    <t>4221002000000000</t>
  </si>
  <si>
    <t>ค่าดัดผมสตรี</t>
  </si>
  <si>
    <t>4221003000000000</t>
  </si>
  <si>
    <t>คาแต่งผมสตรี</t>
  </si>
  <si>
    <t>4221004000000000</t>
  </si>
  <si>
    <t>ค่าโกรกผม (ค่าเปลี่ยนสีผม)</t>
  </si>
  <si>
    <t>4221005000000000</t>
  </si>
  <si>
    <t>ค่าทำเล็บ</t>
  </si>
  <si>
    <t>4221006000000000</t>
  </si>
  <si>
    <t>ค่ายืดผม</t>
  </si>
  <si>
    <t>4221007000000000</t>
  </si>
  <si>
    <t>ค่าจัดฟัน</t>
  </si>
  <si>
    <t>4222000000000000</t>
  </si>
  <si>
    <t>ค่าบริการส่วนบุคคลเพื่อความผ่านคลาย</t>
  </si>
  <si>
    <t>4222002000000000</t>
  </si>
  <si>
    <t>ค่าบริการนวดฝ่าเท้า</t>
  </si>
  <si>
    <t>4300000000000000</t>
  </si>
  <si>
    <t>ค่าบัตรประกันสุขภาพและประกันชีวิต</t>
  </si>
  <si>
    <t>4300002000000000</t>
  </si>
  <si>
    <t>ค่าเบี้ยประกันชีวิต</t>
  </si>
  <si>
    <t>5000000000000000</t>
  </si>
  <si>
    <t>หมวดพาหนะ การขนส่ง และการสื่อสาร</t>
  </si>
  <si>
    <t>5100000000000000</t>
  </si>
  <si>
    <t>ค่าโดยสารสาธารณะ</t>
  </si>
  <si>
    <t>5110000000000000</t>
  </si>
  <si>
    <t>ค่าโดยสารในท้องถิ่น</t>
  </si>
  <si>
    <t>5110001000000000</t>
  </si>
  <si>
    <t>ค่าโดยสารรถประจำทาง 1</t>
  </si>
  <si>
    <t>5110002000000000</t>
  </si>
  <si>
    <t>ค่าโดยสารรถเมล์เล็ก 1/รถสองแถว</t>
  </si>
  <si>
    <t>5110003000000000</t>
  </si>
  <si>
    <t>ค่าโดยสารรถแท๊กซี่</t>
  </si>
  <si>
    <t>5110004000000000</t>
  </si>
  <si>
    <t>ค่าโดยสารรถจักรยานยนต์รับจ้าง</t>
  </si>
  <si>
    <t>5110006000000000</t>
  </si>
  <si>
    <t>ค่าโดยสารเรือ</t>
  </si>
  <si>
    <t>5110008000000000</t>
  </si>
  <si>
    <t>ค่าโดยสารรถตู้ วิ่งภายในจังหวัด (ระหว่างอำเภอ)</t>
  </si>
  <si>
    <t>5110009000000000</t>
  </si>
  <si>
    <t>ค่าโดยสารรถสามล้อเครื่อง</t>
  </si>
  <si>
    <t>5110010000000000</t>
  </si>
  <si>
    <t>ค่าโดยสารรถไฟลอยฟ้า</t>
  </si>
  <si>
    <t>5110011000000000</t>
  </si>
  <si>
    <t>ค่าโดยสารรถไฟใต้ดิน</t>
  </si>
  <si>
    <t>5110012000000000</t>
  </si>
  <si>
    <t>ค่ารถรับส่งนักเรียน</t>
  </si>
  <si>
    <t>5110013000000000</t>
  </si>
  <si>
    <t>ค่าโดยสารรถไฟฟ้าแอร์พอร์ตลิงค์</t>
  </si>
  <si>
    <t>5120000000000000</t>
  </si>
  <si>
    <t>ค่าโดยสารนอกท้องถิ่น</t>
  </si>
  <si>
    <t>5120002000000000</t>
  </si>
  <si>
    <t>ค่าโดยสารรถประจำทางปรับอากาศชั้น 1</t>
  </si>
  <si>
    <t>5120006000000000</t>
  </si>
  <si>
    <t>ค่าโดยสารรถไฟ</t>
  </si>
  <si>
    <t>5120007000000000</t>
  </si>
  <si>
    <t>ค่าโดยสารเครื่องบิน</t>
  </si>
  <si>
    <t>5120011000000000</t>
  </si>
  <si>
    <t>ค่าโดยสารรถตู้ วิ่งระหว่างจังหวัด</t>
  </si>
  <si>
    <t>5200000000000000</t>
  </si>
  <si>
    <t>ยานพาหนะและน้ำมันเชื้อเพลิง</t>
  </si>
  <si>
    <t>5210000000000000</t>
  </si>
  <si>
    <t>ค่าซื้อยานพาหนะ</t>
  </si>
  <si>
    <t>5211000000000000</t>
  </si>
  <si>
    <t>ยานพาหนะ</t>
  </si>
  <si>
    <t>5211002000000000</t>
  </si>
  <si>
    <t>รถยนต์</t>
  </si>
  <si>
    <t>5211003000000000</t>
  </si>
  <si>
    <t>รถจักรยานยนต์</t>
  </si>
  <si>
    <t>5211004000000000</t>
  </si>
  <si>
    <t>รถจักรยานสองล้อ</t>
  </si>
  <si>
    <t>5212000000000000</t>
  </si>
  <si>
    <t>อุปกรณ์ยานพาหนะ</t>
  </si>
  <si>
    <t>5212001000000000</t>
  </si>
  <si>
    <t>ยางรถยนต์</t>
  </si>
  <si>
    <t>5212002000000000</t>
  </si>
  <si>
    <t>ยางนอกรถจักรยานยนต์</t>
  </si>
  <si>
    <t>5212004000000000</t>
  </si>
  <si>
    <t>แบตเตอรี่รถยนต์</t>
  </si>
  <si>
    <t>5212005000000000</t>
  </si>
  <si>
    <t>ยางในรถจักรยาน</t>
  </si>
  <si>
    <t>5220000000000000</t>
  </si>
  <si>
    <t>น้ำมันเชื้อเพลิง</t>
  </si>
  <si>
    <t>5220003000000000</t>
  </si>
  <si>
    <t>น้ำมันเบนซิน 95</t>
  </si>
  <si>
    <t>5220004000000000</t>
  </si>
  <si>
    <t>น้ำมันดีเซล</t>
  </si>
  <si>
    <t>5220005000000000</t>
  </si>
  <si>
    <t>น้ำมันหล่อลื่น</t>
  </si>
  <si>
    <t>5220006000000000</t>
  </si>
  <si>
    <t>แก๊สโซฮอล์ 91</t>
  </si>
  <si>
    <t>5220007000000000</t>
  </si>
  <si>
    <t>แก๊สโซฮอล์ 95</t>
  </si>
  <si>
    <t>5220009000000000</t>
  </si>
  <si>
    <t>ก๊าชยานพาหนะ (LPG)</t>
  </si>
  <si>
    <t>5220010000000000</t>
  </si>
  <si>
    <t>แก๊สโซฮอล์ E20</t>
  </si>
  <si>
    <t>5220011000000000</t>
  </si>
  <si>
    <t>แก๊สโซฮอล์ E85</t>
  </si>
  <si>
    <t>5220012000000000</t>
  </si>
  <si>
    <t>น้ำมันดีเซล B10</t>
  </si>
  <si>
    <t>5230000000000000</t>
  </si>
  <si>
    <t>ค่าบริการบำรุงรักษายานยนต์</t>
  </si>
  <si>
    <t>5230001000000000</t>
  </si>
  <si>
    <t>ค่าบริการล้างรถยนต์</t>
  </si>
  <si>
    <t>5230002000000000</t>
  </si>
  <si>
    <t>ค่าบริการปะยางรถยนต์</t>
  </si>
  <si>
    <t>5230004000000000</t>
  </si>
  <si>
    <t>ค่าบริการบำรุงรักษารถยนต์</t>
  </si>
  <si>
    <t>5230005000000000</t>
  </si>
  <si>
    <t>ค่าบริการบำรุงรักษารถจักรยานยนต์</t>
  </si>
  <si>
    <t>5230007000000000</t>
  </si>
  <si>
    <t>ค่าบริการจอดรถ</t>
  </si>
  <si>
    <t>5230008000000000</t>
  </si>
  <si>
    <t>ค่าธรรมเนียมผ่านทางพิเศษ</t>
  </si>
  <si>
    <t>5230009000000000</t>
  </si>
  <si>
    <t>ค่าบริการเปลี่ยนผ้าเบรค</t>
  </si>
  <si>
    <t>5230010000000000</t>
  </si>
  <si>
    <t>ค่าอะไหล่รถยนต์  ( ไส้กรอง )</t>
  </si>
  <si>
    <t>5300000000000000</t>
  </si>
  <si>
    <t>ค่าภาษีและประกันภัยรถยนต์</t>
  </si>
  <si>
    <t>5310000000000000</t>
  </si>
  <si>
    <t>ค่าภาษี</t>
  </si>
  <si>
    <t>5310001000000000</t>
  </si>
  <si>
    <t>ค่าภาษีรถยนต์ประจำปี</t>
  </si>
  <si>
    <t>5320000000000000</t>
  </si>
  <si>
    <t>ค่าประกันภัยรถ</t>
  </si>
  <si>
    <t>5320001000000000</t>
  </si>
  <si>
    <t>ค่าเบี้ยประกันคุ้มครองผู้ประสพภัยจากรถ (พรบ.)</t>
  </si>
  <si>
    <t>5320002000000000</t>
  </si>
  <si>
    <t>ค่าเบี้ยประกันภัยรถ</t>
  </si>
  <si>
    <t>5330000000000000</t>
  </si>
  <si>
    <t>ค่าใช้จ่ายที่เกี่ยวกับรถ</t>
  </si>
  <si>
    <t>5330001000000000</t>
  </si>
  <si>
    <t>ค่าใบอนุญาตขับขี่</t>
  </si>
  <si>
    <t>5400000000000000</t>
  </si>
  <si>
    <t>การสื่อสาร</t>
  </si>
  <si>
    <t>5410000000000000</t>
  </si>
  <si>
    <t>ค่าบริการการสื่อสาร</t>
  </si>
  <si>
    <t>5410002000000000</t>
  </si>
  <si>
    <t>ค่าบริการใช้โทรศัพท์มือถือ</t>
  </si>
  <si>
    <t>5410003000000000</t>
  </si>
  <si>
    <t>ค่าบริการใช้อินเทอร์เน็ต</t>
  </si>
  <si>
    <t>5410006000000000</t>
  </si>
  <si>
    <t>ค่าส่งพัสดุไปรษณีย์</t>
  </si>
  <si>
    <t>5420000000000000</t>
  </si>
  <si>
    <t>เครื่องรับอุปกรณ์สื่อสาร</t>
  </si>
  <si>
    <t>5420002000000000</t>
  </si>
  <si>
    <t>เครื่องรับโทรศัพท์มือถือ</t>
  </si>
  <si>
    <t>5420005000000000</t>
  </si>
  <si>
    <t>แบตเตอรี่สำรอง</t>
  </si>
  <si>
    <t>6000000000000000</t>
  </si>
  <si>
    <t>หมวดการบันเทิงการอ่าน การศึกษา และการศาสนา</t>
  </si>
  <si>
    <t>6100000000000000</t>
  </si>
  <si>
    <t>การบันเทิงและการอ่าน</t>
  </si>
  <si>
    <t>6110000000000000</t>
  </si>
  <si>
    <t>ค่าธรรมเนียมและค่าสมาชิก</t>
  </si>
  <si>
    <t>6110001000000000</t>
  </si>
  <si>
    <t>ค่าบัตรชมภาพยนตร์</t>
  </si>
  <si>
    <t>6110002000000000</t>
  </si>
  <si>
    <t>ค่าเช่าสระว่ายน้ำ</t>
  </si>
  <si>
    <t>6120000000000000</t>
  </si>
  <si>
    <t>ค่าอุปกรณ์กีฬาและเครื่องเล่น</t>
  </si>
  <si>
    <t>6121000000000000</t>
  </si>
  <si>
    <t>อุปกรณ์กีฬา</t>
  </si>
  <si>
    <t>6122000000000000</t>
  </si>
  <si>
    <t>ของเล่น</t>
  </si>
  <si>
    <t>6122001000000000</t>
  </si>
  <si>
    <t>ของเล่นฝึกสมอง</t>
  </si>
  <si>
    <t>6123000000000000</t>
  </si>
  <si>
    <t>ค่าถ่ายรูปและค่าฟิล์ม</t>
  </si>
  <si>
    <t>6124000000000000</t>
  </si>
  <si>
    <t>ค่าการบันเทิง</t>
  </si>
  <si>
    <t>6124004000000000</t>
  </si>
  <si>
    <t>ค่าสมาชิกเคเบิลทีวี</t>
  </si>
  <si>
    <t>6125000000000000</t>
  </si>
  <si>
    <t>ค่าใช้จ่ายเกี่ยวกับสัตว์เลี้ยง</t>
  </si>
  <si>
    <t>6125001000000000</t>
  </si>
  <si>
    <t>อาหารสัตว์เลี้ยง</t>
  </si>
  <si>
    <t>6125003000000000</t>
  </si>
  <si>
    <t>ค่าอาบน้ำ/ตัดขนสัตว์</t>
  </si>
  <si>
    <t>6126000000000000</t>
  </si>
  <si>
    <t>ค่าใช้จ่ายเกี่ยวกับการทำสวนประดับบ้าน</t>
  </si>
  <si>
    <t>6126001000000000</t>
  </si>
  <si>
    <t>วัสดุและอุปกรณ์ทำสวน</t>
  </si>
  <si>
    <t>6130000000000000</t>
  </si>
  <si>
    <t>ค่าอุปกรณ์การบันเทิง</t>
  </si>
  <si>
    <t>6130002000000000</t>
  </si>
  <si>
    <t>เครื่องรับโทรทัศน์</t>
  </si>
  <si>
    <t>6130007000000000</t>
  </si>
  <si>
    <t>เครื่องคอมพิวเตอร์</t>
  </si>
  <si>
    <t>6140000000000000</t>
  </si>
  <si>
    <t>ค่าใช้จ่ายเกี่ยวกับการอ่าน</t>
  </si>
  <si>
    <t>6140001000000000</t>
  </si>
  <si>
    <t>หนังสือพิมพ์</t>
  </si>
  <si>
    <t>6140004000000000</t>
  </si>
  <si>
    <t>นิตยสารรายเดือน</t>
  </si>
  <si>
    <t>6150000000000000</t>
  </si>
  <si>
    <t>ค่าใช้จ่ายในการเดินทางโอกาสพิเศษและท่องเที่ยว</t>
  </si>
  <si>
    <t>6150001000000000</t>
  </si>
  <si>
    <t>ค่าเดินทางไปเยี่ยมญาติและทำบุญ</t>
  </si>
  <si>
    <t>6150002000000000</t>
  </si>
  <si>
    <t>ค่าห้องพักโรงแรม</t>
  </si>
  <si>
    <t>6150003000000000</t>
  </si>
  <si>
    <t>ค่าเช่ารถ (ขับเอง)</t>
  </si>
  <si>
    <t>6150004000000000</t>
  </si>
  <si>
    <t>ค่าทัศนาจรภายในประเทศ</t>
  </si>
  <si>
    <t>6150005000000000</t>
  </si>
  <si>
    <t>ค่าทัศนาจรต่างประเทศ</t>
  </si>
  <si>
    <t>6150006000000000</t>
  </si>
  <si>
    <t>ค่าซื้อสินค้า/ของที่ระลึก</t>
  </si>
  <si>
    <t>6200000000000000</t>
  </si>
  <si>
    <t>การศึกษา</t>
  </si>
  <si>
    <t>6210000000000000</t>
  </si>
  <si>
    <t>ค่าเล่าเรียนและค่าธรรมเนียมการศึกษา</t>
  </si>
  <si>
    <t>6211000000000000</t>
  </si>
  <si>
    <t>การศึกษาระดับประถมศึกษา</t>
  </si>
  <si>
    <t>6211001000000000</t>
  </si>
  <si>
    <t>ค่าเล่าเรียน - ค่าธรรมเนียมประถมศึกษาภาครัฐบาล</t>
  </si>
  <si>
    <t>6211002000000000</t>
  </si>
  <si>
    <t>ค่าเล่าเรียน -  ค่าธรรมเนียมประถมศึกษาภาคเอกชน</t>
  </si>
  <si>
    <t>6212000000000000</t>
  </si>
  <si>
    <t>การศึกษาระดับมัธยมศึกษาสายสามัญ</t>
  </si>
  <si>
    <t>6212001000000000</t>
  </si>
  <si>
    <t>ค่าเล่าเรียน - ค่าธรรมเนียมมัธยมศึกษา สายสามัญภาครัฐบาล</t>
  </si>
  <si>
    <t>6212002000000000</t>
  </si>
  <si>
    <t>ค่าเล่าเรียน - ค่าธรรมเนียมมัธยมศึกษา สายสามัญภาคเอกชน</t>
  </si>
  <si>
    <t>6213000000000000</t>
  </si>
  <si>
    <t>การศึกษาระดับมัธยมศึกษา ด้านเทคนิคและอาชีวะ</t>
  </si>
  <si>
    <t>6213001000000000</t>
  </si>
  <si>
    <t>ค่าเล่าเรียน - ค่าธรรมเนียมมัธยมศึกษา ด้านเทคนิคและอาชีวะ ภาครัฐบาล</t>
  </si>
  <si>
    <t>6213002000000000</t>
  </si>
  <si>
    <t>ค่าเล่าเรียน - ค่าธรรมเนียมมัธยมศึกษา ด้านเทคนิคและอาชีวะ ภาคเอกชน</t>
  </si>
  <si>
    <t>6214000000000000</t>
  </si>
  <si>
    <t>การศึกษาระดับอุดมศึกษา</t>
  </si>
  <si>
    <t>6214001000000000</t>
  </si>
  <si>
    <t>ค่าลงทะเบียน - ค่าธรรมเนียมอุดมศึกษาภาครัฐบาล</t>
  </si>
  <si>
    <t>6214002000000000</t>
  </si>
  <si>
    <t>ค่าลงทะเบียน - ค่าธรรมเนียมอุดมศึกษาภาคเอกชน</t>
  </si>
  <si>
    <t>6215000000000000</t>
  </si>
  <si>
    <t>ค่าเรียนพิเศษ</t>
  </si>
  <si>
    <t>6215001000000000</t>
  </si>
  <si>
    <t>6220000000000000</t>
  </si>
  <si>
    <t>หนังสือและอุปกรณ์การศึกษา</t>
  </si>
  <si>
    <t>6221000000000000</t>
  </si>
  <si>
    <t>หนังสือ</t>
  </si>
  <si>
    <t>6221100000000000</t>
  </si>
  <si>
    <t>หนังสือแบบเรียนเอกชน</t>
  </si>
  <si>
    <t>6221103000000000</t>
  </si>
  <si>
    <t>หนังสือแบบเรียนเอกชน - ม.1</t>
  </si>
  <si>
    <t>6221200000000000</t>
  </si>
  <si>
    <t>หนังสือแบบเรียนรัฐบาล</t>
  </si>
  <si>
    <t>6222000000000000</t>
  </si>
  <si>
    <t>อุปกรณ์เกี่ยวกับการศึกษา</t>
  </si>
  <si>
    <t>6222001000000000</t>
  </si>
  <si>
    <t>สมุด</t>
  </si>
  <si>
    <t>6222002000000000</t>
  </si>
  <si>
    <t>ดินสอ</t>
  </si>
  <si>
    <t>6222003000000000</t>
  </si>
  <si>
    <t>ปากกา</t>
  </si>
  <si>
    <t>6230000000000000</t>
  </si>
  <si>
    <t>ค่าใช้จ่ายอื่น ๆ เกี่ยวกับการศึกษา</t>
  </si>
  <si>
    <t>6230001000000000</t>
  </si>
  <si>
    <t>ค่าถ่ายเอกสาร</t>
  </si>
  <si>
    <t>6300000000000000</t>
  </si>
  <si>
    <t>การศาสนา</t>
  </si>
  <si>
    <t>6310000000000000</t>
  </si>
  <si>
    <t>ค่าอาหาร ของถวายพระ ไหว้เจ้าและอื่น ๆ</t>
  </si>
  <si>
    <t>6311000000000000</t>
  </si>
  <si>
    <t>เครื่องถวายพระ</t>
  </si>
  <si>
    <t>6311001000000000</t>
  </si>
  <si>
    <t>7000000000000000</t>
  </si>
  <si>
    <t>หมวดยาสูบและเครื่องดื่มมีแอลกอฮอล์</t>
  </si>
  <si>
    <t>7100000000000000</t>
  </si>
  <si>
    <t>ผลิตภัณฑ์ยาสูบ</t>
  </si>
  <si>
    <t>7100001000000000</t>
  </si>
  <si>
    <t>บุหรี่</t>
  </si>
  <si>
    <t>7200000000000000</t>
  </si>
  <si>
    <t>เครื่องดื่มมีแอลกอฮอลล์</t>
  </si>
  <si>
    <t>7210000000000000</t>
  </si>
  <si>
    <t>ผลิตภัณฑ์เบียร์</t>
  </si>
  <si>
    <t>7210001000000000</t>
  </si>
  <si>
    <t>เบียร์</t>
  </si>
  <si>
    <t>7220000000000000</t>
  </si>
  <si>
    <t>ผลิตภัณฑ์ไวน์</t>
  </si>
  <si>
    <t>7220001000000000</t>
  </si>
  <si>
    <t>ไวน์</t>
  </si>
  <si>
    <t>7230000000000000</t>
  </si>
  <si>
    <t>ผลิตภัณฑ์สุรา</t>
  </si>
  <si>
    <t>7230001000000000</t>
  </si>
  <si>
    <t>สุรา</t>
  </si>
  <si>
    <t>8000000000000000</t>
  </si>
  <si>
    <t>หมวดอื่น ๆ ไม่ใช่อาหาร และเครื่องดื่ม</t>
  </si>
  <si>
    <t>8100000000000000</t>
  </si>
  <si>
    <t>ไม่รวมอาหาร เครื่องดื่ม และพลังงาน</t>
  </si>
  <si>
    <t>8200000000000000</t>
  </si>
  <si>
    <t>อาหารและเครื่องดื่ม (ไม่รวมอาหารสด)</t>
  </si>
  <si>
    <t>9000000000000000</t>
  </si>
  <si>
    <t>กลุ่มอาหารสดและพลังงาน</t>
  </si>
  <si>
    <t>9100000000000000</t>
  </si>
  <si>
    <t>อาหารสด</t>
  </si>
  <si>
    <t>9200000000000000</t>
  </si>
  <si>
    <t>พลังงาน</t>
  </si>
  <si>
    <t>9300000000000000</t>
  </si>
  <si>
    <t>ดัชนีราคาผู้บริโภคพื้นฐาน</t>
  </si>
  <si>
    <t>9400000000000000</t>
  </si>
  <si>
    <t>ดัชนีราคาผู้บริโภคพื้นฐาน (ไม่รวมค่าเช่าบ้าน)</t>
  </si>
  <si>
    <t>9510000000000000</t>
  </si>
  <si>
    <t>น้ำมัน 91 , 95 , ดีเซล</t>
  </si>
  <si>
    <t>9520000000000000</t>
  </si>
  <si>
    <t>CPI ไม่รวมน้ำมัน 91 , 95 , ดีเซล</t>
  </si>
  <si>
    <t>9600000000000000</t>
  </si>
  <si>
    <t>CPI ไม่รวมน้ำมัน 91 , 95 , ดีเซล และรายการของ คน.</t>
  </si>
  <si>
    <t>9700000000000000</t>
  </si>
  <si>
    <t>CPI ไม่รวมอาหารสด</t>
  </si>
  <si>
    <t>9800000000000000</t>
  </si>
  <si>
    <t>CPI ไม่รวมพลังงาน</t>
  </si>
  <si>
    <t>table1</t>
  </si>
  <si>
    <t>0000000</t>
  </si>
  <si>
    <t>1000000</t>
  </si>
  <si>
    <t>1110000</t>
  </si>
  <si>
    <t>1120000</t>
  </si>
  <si>
    <t>1130000</t>
  </si>
  <si>
    <t>1140000</t>
  </si>
  <si>
    <t>1141100</t>
  </si>
  <si>
    <t>1142100</t>
  </si>
  <si>
    <t>1150000</t>
  </si>
  <si>
    <t>1160000</t>
  </si>
  <si>
    <t>1210000</t>
  </si>
  <si>
    <t>1220000</t>
  </si>
  <si>
    <t>2000000</t>
  </si>
  <si>
    <t>3000000</t>
  </si>
  <si>
    <t>4000000</t>
  </si>
  <si>
    <t>5000000</t>
  </si>
  <si>
    <t>5100000</t>
  </si>
  <si>
    <t>5220000</t>
  </si>
  <si>
    <t>5400000</t>
  </si>
  <si>
    <t>6000000</t>
  </si>
  <si>
    <t>7000000</t>
  </si>
  <si>
    <t>8000000</t>
  </si>
  <si>
    <t>9000000</t>
  </si>
  <si>
    <t>9100000</t>
  </si>
  <si>
    <t>9200000</t>
  </si>
  <si>
    <t>9300000</t>
  </si>
  <si>
    <t>item</t>
  </si>
  <si>
    <t xml:space="preserve">  ตารางแสดงดัชนีราคาผู้บริโภคและอัตราการเปลี่ยนแปลง</t>
  </si>
  <si>
    <t xml:space="preserve"> </t>
  </si>
  <si>
    <t>( 2558 = 100)</t>
  </si>
  <si>
    <t>สัดส่วน</t>
  </si>
  <si>
    <t>มกราคม 2567</t>
  </si>
  <si>
    <t>รายการ</t>
  </si>
  <si>
    <t>น้ำหนัก</t>
  </si>
  <si>
    <t>ดัชนี</t>
  </si>
  <si>
    <t>อัตราการเปลี่ยนแปลง</t>
  </si>
  <si>
    <t>ม.ค.67</t>
  </si>
  <si>
    <t>M/M</t>
  </si>
  <si>
    <t>Y/Y</t>
  </si>
  <si>
    <t>A/A</t>
  </si>
  <si>
    <t>ดัชนีราคาผู้บริโภคทั่วไป</t>
  </si>
  <si>
    <r>
      <t xml:space="preserve"> หมวดอาหารและเครื่องดื่ม</t>
    </r>
    <r>
      <rPr>
        <b/>
        <sz val="14"/>
        <rFont val="AngsanaUPC"/>
        <family val="1"/>
        <charset val="222"/>
      </rPr>
      <t>ไม่มีแอลกอฮอล์</t>
    </r>
  </si>
  <si>
    <t xml:space="preserve">   ข้าวแป้งและผลิตภัณฑ์จากแป้ง</t>
  </si>
  <si>
    <t xml:space="preserve">   เนื้อสัตว์ เป็ดไก่และสัตว์น้ำ</t>
  </si>
  <si>
    <t xml:space="preserve">   ไข่และผลิตภัณฑ์นม</t>
  </si>
  <si>
    <t xml:space="preserve">   ผักและผลไม้</t>
  </si>
  <si>
    <t xml:space="preserve">     - ผักสด</t>
  </si>
  <si>
    <t xml:space="preserve">     - ผลไม้สด</t>
  </si>
  <si>
    <t xml:space="preserve">   เครื่องประกอบอาหาร</t>
  </si>
  <si>
    <t xml:space="preserve">   เครื่องดื่มไม่มีแอลกอฮอล์</t>
  </si>
  <si>
    <t xml:space="preserve">   อาหารบริโภค-ในบ้าน</t>
  </si>
  <si>
    <t xml:space="preserve">   อาหารบริโภค-นอกบ้าน</t>
  </si>
  <si>
    <t xml:space="preserve"> หมวดอื่น ๆ ไม่ใช่อาหารและเครื่องดื่ม</t>
  </si>
  <si>
    <t xml:space="preserve">   หมวดเครื่องนุ่งห่มและรองเท้า</t>
  </si>
  <si>
    <t xml:space="preserve">   หมวดเคหสถาน</t>
  </si>
  <si>
    <t xml:space="preserve">   หมวดการตรวจรักษาและบริการส่วนบุคคล</t>
  </si>
  <si>
    <t xml:space="preserve">   หมวดพาหนะการขนส่งและการสื่อสาร</t>
  </si>
  <si>
    <t xml:space="preserve">     - ค่าโดยสารสาธารณะ</t>
  </si>
  <si>
    <t xml:space="preserve">     - น้ำมันเชื้อเพลิง</t>
  </si>
  <si>
    <t xml:space="preserve">     - การสื่อสาร</t>
  </si>
  <si>
    <t xml:space="preserve">   หมวดการบันเทิง การอ่าน การศึกษาฯ</t>
  </si>
  <si>
    <t xml:space="preserve">   หมวดยาสูบและเครื่องดื่มมีแอลกอฮอล์</t>
  </si>
  <si>
    <t>ดัชนีราคาผู้บริโภคพื้นฐาน *</t>
  </si>
  <si>
    <t xml:space="preserve">   กลุ่มอาหารสดและพลังงาน</t>
  </si>
  <si>
    <t xml:space="preserve">      - อาหารสด</t>
  </si>
  <si>
    <t xml:space="preserve">      - พลังงาน</t>
  </si>
  <si>
    <t>* หมายเหตุ : ดัชนีราคาผู้บริโภคพื้นฐาน หมายถึง ดัชนีราคาผู้บริโภคทั่วไปที่หักรายการสินค้ากลุ่มอาหารสดและสินค้ากลุ่มพลังงาน</t>
  </si>
  <si>
    <t>กลุ่มดัชนีราคาผู้บริโภค กองสารสนเทศและดัชนีเศรษฐกิจการค้า สำนักงานนโยบายและยุทธศาสตร์การค้า กระทรวงพาณิชย์</t>
  </si>
  <si>
    <t>563 ถ.นนทบุรี อ.เมือง จ.นนทบุรี 11000  โทรศัพท์ 02 507 5847 โทรสาร 02 507 5825 สายด่วน 1203</t>
  </si>
  <si>
    <t>http://www.price.moc.go.th</t>
  </si>
  <si>
    <t xml:space="preserve">        ดัชนีราคาผู้บริโภคประจำเดือนกุมภาพันธ์ 2567</t>
  </si>
  <si>
    <t>กุมภาพันธ์ 2567</t>
  </si>
  <si>
    <t>ก.พ.67</t>
  </si>
  <si>
    <t>ก.พ.66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</si>
</sst>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"/>
    <numFmt numFmtId="166" formatCode="0.0"/>
  </numFmts>
  <fonts count="20" x14ac:knownFonts="1">
    <font>
      <sz val="11"/>
      <name val="Calibri"/>
    </font>
    <font>
      <b/>
      <sz val="11"/>
      <name val="Calibri"/>
      <family val="2"/>
    </font>
    <font>
      <b/>
      <sz val="11"/>
      <color rgb="FFFDFF00"/>
      <name val="Calibri"/>
      <family val="2"/>
    </font>
    <font>
      <sz val="11"/>
      <name val="Calibri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22"/>
      <color theme="1" tint="0.499984740745262"/>
      <name val="TH SarabunPSK"/>
      <family val="2"/>
    </font>
    <font>
      <b/>
      <sz val="24"/>
      <name val="AngsanaUPC"/>
      <family val="1"/>
      <charset val="222"/>
    </font>
    <font>
      <b/>
      <sz val="16"/>
      <name val="AngsanaUPC"/>
      <family val="1"/>
      <charset val="222"/>
    </font>
    <font>
      <sz val="13"/>
      <name val="AngsanaUPC"/>
      <family val="1"/>
      <charset val="222"/>
    </font>
    <font>
      <b/>
      <sz val="13"/>
      <name val="AngsanaUPC"/>
      <family val="1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8"/>
      <name val="AngsanaUPC"/>
      <family val="1"/>
      <charset val="222"/>
    </font>
    <font>
      <i/>
      <sz val="16"/>
      <name val="AngsanaUPC"/>
      <family val="1"/>
      <charset val="222"/>
    </font>
    <font>
      <sz val="14"/>
      <name val="TH SarabunPSK"/>
      <family val="2"/>
    </font>
    <font>
      <b/>
      <sz val="12"/>
      <name val="AngsanaUPC"/>
      <family val="1"/>
      <charset val="222"/>
    </font>
    <font>
      <sz val="16"/>
      <name val="AngsanaUPC"/>
      <family val="1"/>
      <charset val="222"/>
    </font>
    <font>
      <u/>
      <sz val="14"/>
      <color theme="10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rgb="FF04047A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5" fillId="3" borderId="0" xfId="1" applyFont="1" applyFill="1"/>
    <xf numFmtId="0" fontId="6" fillId="3" borderId="0" xfId="1" applyFont="1" applyFill="1"/>
    <xf numFmtId="2" fontId="6" fillId="3" borderId="0" xfId="1" applyNumberFormat="1" applyFont="1" applyFill="1" applyAlignment="1">
      <alignment horizontal="center"/>
    </xf>
    <xf numFmtId="0" fontId="5" fillId="0" borderId="0" xfId="1" applyFont="1"/>
    <xf numFmtId="0" fontId="7" fillId="0" borderId="0" xfId="2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0" xfId="1" applyFont="1"/>
    <xf numFmtId="0" fontId="10" fillId="3" borderId="0" xfId="1" applyFont="1" applyFill="1"/>
    <xf numFmtId="0" fontId="10" fillId="0" borderId="0" xfId="1" applyFont="1"/>
    <xf numFmtId="0" fontId="6" fillId="0" borderId="12" xfId="1" applyFont="1" applyBorder="1" applyAlignment="1">
      <alignment vertical="center" wrapText="1"/>
    </xf>
    <xf numFmtId="49" fontId="6" fillId="0" borderId="12" xfId="1" applyNumberFormat="1" applyFont="1" applyBorder="1" applyAlignment="1">
      <alignment horizontal="center"/>
    </xf>
    <xf numFmtId="49" fontId="6" fillId="0" borderId="13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 wrapText="1"/>
    </xf>
    <xf numFmtId="49" fontId="12" fillId="0" borderId="13" xfId="2" applyNumberFormat="1" applyFont="1" applyBorder="1" applyAlignment="1">
      <alignment horizontal="center" vertical="center"/>
    </xf>
    <xf numFmtId="49" fontId="13" fillId="0" borderId="14" xfId="2" applyNumberFormat="1" applyFont="1" applyBorder="1" applyAlignment="1">
      <alignment horizontal="center" vertical="center" wrapText="1"/>
    </xf>
    <xf numFmtId="2" fontId="11" fillId="0" borderId="0" xfId="1" applyNumberFormat="1" applyFont="1" applyAlignment="1">
      <alignment horizontal="center" vertical="center" wrapText="1"/>
    </xf>
    <xf numFmtId="0" fontId="14" fillId="4" borderId="15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/>
    </xf>
    <xf numFmtId="2" fontId="12" fillId="4" borderId="17" xfId="2" applyNumberFormat="1" applyFont="1" applyFill="1" applyBorder="1" applyAlignment="1">
      <alignment horizontal="center"/>
    </xf>
    <xf numFmtId="2" fontId="12" fillId="4" borderId="18" xfId="2" applyNumberFormat="1" applyFont="1" applyFill="1" applyBorder="1" applyAlignment="1">
      <alignment horizontal="center"/>
    </xf>
    <xf numFmtId="2" fontId="6" fillId="0" borderId="0" xfId="1" applyNumberFormat="1" applyFont="1" applyAlignment="1">
      <alignment horizontal="center"/>
    </xf>
    <xf numFmtId="0" fontId="15" fillId="3" borderId="0" xfId="1" applyFont="1" applyFill="1"/>
    <xf numFmtId="0" fontId="15" fillId="0" borderId="0" xfId="1" applyFont="1"/>
    <xf numFmtId="0" fontId="9" fillId="5" borderId="19" xfId="1" applyFont="1" applyFill="1" applyBorder="1"/>
    <xf numFmtId="2" fontId="12" fillId="5" borderId="20" xfId="1" applyNumberFormat="1" applyFont="1" applyFill="1" applyBorder="1" applyAlignment="1">
      <alignment horizontal="center"/>
    </xf>
    <xf numFmtId="2" fontId="12" fillId="5" borderId="21" xfId="2" applyNumberFormat="1" applyFont="1" applyFill="1" applyBorder="1" applyAlignment="1">
      <alignment horizontal="center"/>
    </xf>
    <xf numFmtId="2" fontId="12" fillId="5" borderId="22" xfId="2" applyNumberFormat="1" applyFont="1" applyFill="1" applyBorder="1" applyAlignment="1">
      <alignment horizontal="center"/>
    </xf>
    <xf numFmtId="0" fontId="5" fillId="0" borderId="19" xfId="1" applyFont="1" applyBorder="1"/>
    <xf numFmtId="2" fontId="16" fillId="6" borderId="20" xfId="1" applyNumberFormat="1" applyFont="1" applyFill="1" applyBorder="1" applyAlignment="1">
      <alignment horizontal="center"/>
    </xf>
    <xf numFmtId="2" fontId="16" fillId="0" borderId="21" xfId="2" applyNumberFormat="1" applyFont="1" applyBorder="1" applyAlignment="1">
      <alignment horizontal="center"/>
    </xf>
    <xf numFmtId="2" fontId="16" fillId="0" borderId="22" xfId="2" applyNumberFormat="1" applyFont="1" applyBorder="1" applyAlignment="1">
      <alignment horizontal="center"/>
    </xf>
    <xf numFmtId="0" fontId="14" fillId="4" borderId="19" xfId="1" applyFont="1" applyFill="1" applyBorder="1" applyAlignment="1">
      <alignment horizontal="left" vertical="center"/>
    </xf>
    <xf numFmtId="2" fontId="12" fillId="4" borderId="20" xfId="1" applyNumberFormat="1" applyFont="1" applyFill="1" applyBorder="1" applyAlignment="1">
      <alignment horizontal="center"/>
    </xf>
    <xf numFmtId="2" fontId="12" fillId="4" borderId="21" xfId="2" applyNumberFormat="1" applyFont="1" applyFill="1" applyBorder="1" applyAlignment="1">
      <alignment horizontal="center"/>
    </xf>
    <xf numFmtId="2" fontId="12" fillId="4" borderId="22" xfId="2" applyNumberFormat="1" applyFont="1" applyFill="1" applyBorder="1" applyAlignment="1">
      <alignment horizontal="center"/>
    </xf>
    <xf numFmtId="0" fontId="5" fillId="0" borderId="19" xfId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2" fontId="16" fillId="6" borderId="25" xfId="1" applyNumberFormat="1" applyFont="1" applyFill="1" applyBorder="1" applyAlignment="1">
      <alignment horizontal="center"/>
    </xf>
    <xf numFmtId="2" fontId="16" fillId="0" borderId="26" xfId="2" applyNumberFormat="1" applyFont="1" applyBorder="1" applyAlignment="1">
      <alignment horizontal="center"/>
    </xf>
    <xf numFmtId="2" fontId="16" fillId="0" borderId="27" xfId="2" applyNumberFormat="1" applyFont="1" applyBorder="1" applyAlignment="1">
      <alignment horizontal="center"/>
    </xf>
    <xf numFmtId="0" fontId="17" fillId="0" borderId="0" xfId="1" applyFont="1"/>
    <xf numFmtId="0" fontId="18" fillId="0" borderId="0" xfId="1" applyFont="1"/>
    <xf numFmtId="0" fontId="9" fillId="0" borderId="0" xfId="1" applyFont="1" applyAlignment="1">
      <alignment horizontal="center"/>
    </xf>
    <xf numFmtId="2" fontId="9" fillId="3" borderId="0" xfId="3" applyNumberFormat="1" applyFont="1" applyFill="1" applyBorder="1" applyAlignment="1">
      <alignment horizontal="center"/>
    </xf>
    <xf numFmtId="166" fontId="9" fillId="3" borderId="0" xfId="1" applyNumberFormat="1" applyFont="1" applyFill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4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2" fontId="12" fillId="4" borderId="15" xfId="1" applyNumberFormat="1" applyFont="1" applyFill="1" applyBorder="1" applyAlignment="1">
      <alignment horizontal="center"/>
    </xf>
    <xf numFmtId="2" fontId="12" fillId="5" borderId="19" xfId="1" applyNumberFormat="1" applyFont="1" applyFill="1" applyBorder="1" applyAlignment="1">
      <alignment horizontal="center"/>
    </xf>
    <xf numFmtId="2" fontId="12" fillId="5" borderId="21" xfId="1" applyNumberFormat="1" applyFont="1" applyFill="1" applyBorder="1" applyAlignment="1">
      <alignment horizontal="center"/>
    </xf>
    <xf numFmtId="2" fontId="12" fillId="5" borderId="22" xfId="1" applyNumberFormat="1" applyFont="1" applyFill="1" applyBorder="1" applyAlignment="1">
      <alignment horizontal="center"/>
    </xf>
    <xf numFmtId="2" fontId="16" fillId="6" borderId="19" xfId="3" applyNumberFormat="1" applyFont="1" applyFill="1" applyBorder="1" applyAlignment="1">
      <alignment horizontal="center"/>
    </xf>
    <xf numFmtId="2" fontId="16" fillId="0" borderId="21" xfId="1" applyNumberFormat="1" applyFont="1" applyBorder="1" applyAlignment="1">
      <alignment horizontal="center"/>
    </xf>
    <xf numFmtId="2" fontId="16" fillId="0" borderId="22" xfId="1" applyNumberFormat="1" applyFont="1" applyBorder="1" applyAlignment="1">
      <alignment horizontal="center"/>
    </xf>
    <xf numFmtId="2" fontId="12" fillId="4" borderId="19" xfId="1" applyNumberFormat="1" applyFont="1" applyFill="1" applyBorder="1" applyAlignment="1">
      <alignment horizontal="center"/>
    </xf>
    <xf numFmtId="2" fontId="12" fillId="4" borderId="21" xfId="1" applyNumberFormat="1" applyFont="1" applyFill="1" applyBorder="1" applyAlignment="1">
      <alignment horizontal="center"/>
    </xf>
    <xf numFmtId="2" fontId="12" fillId="4" borderId="22" xfId="1" applyNumberFormat="1" applyFont="1" applyFill="1" applyBorder="1" applyAlignment="1">
      <alignment horizontal="center"/>
    </xf>
    <xf numFmtId="2" fontId="16" fillId="6" borderId="23" xfId="1" applyNumberFormat="1" applyFont="1" applyFill="1" applyBorder="1" applyAlignment="1">
      <alignment horizontal="center"/>
    </xf>
    <xf numFmtId="2" fontId="16" fillId="6" borderId="21" xfId="1" applyNumberFormat="1" applyFont="1" applyFill="1" applyBorder="1" applyAlignment="1">
      <alignment horizontal="center"/>
    </xf>
    <xf numFmtId="2" fontId="16" fillId="6" borderId="24" xfId="3" applyNumberFormat="1" applyFont="1" applyFill="1" applyBorder="1" applyAlignment="1">
      <alignment horizontal="center"/>
    </xf>
    <xf numFmtId="2" fontId="16" fillId="6" borderId="26" xfId="1" applyNumberFormat="1" applyFont="1" applyFill="1" applyBorder="1" applyAlignment="1">
      <alignment horizontal="center"/>
    </xf>
    <xf numFmtId="2" fontId="16" fillId="0" borderId="26" xfId="1" applyNumberFormat="1" applyFont="1" applyBorder="1" applyAlignment="1">
      <alignment horizontal="center"/>
    </xf>
    <xf numFmtId="2" fontId="16" fillId="0" borderId="27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Comma 2" xfId="3"/>
    <cellStyle name="Hyperlink" xfId="4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1</xdr:row>
      <xdr:rowOff>25127</xdr:rowOff>
    </xdr:from>
    <xdr:to>
      <xdr:col>13</xdr:col>
      <xdr:colOff>1</xdr:colOff>
      <xdr:row>1</xdr:row>
      <xdr:rowOff>572928</xdr:rowOff>
    </xdr:to>
    <xdr:pic>
      <xdr:nvPicPr>
        <xdr:cNvPr id="2" name="Picture 1" descr="New-LOGO 1 (1) (3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168002"/>
          <a:ext cx="1685926" cy="547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ce.moc.g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0"/>
  <sheetViews>
    <sheetView tabSelected="1" workbookViewId="0">
      <selection activeCell="X12" sqref="X12"/>
    </sheetView>
  </sheetViews>
  <sheetFormatPr defaultColWidth="9.140625" defaultRowHeight="21" x14ac:dyDescent="0.45"/>
  <cols>
    <col min="1" max="1" width="2.140625" style="10" customWidth="1"/>
    <col min="2" max="2" width="0.42578125" style="10" customWidth="1"/>
    <col min="3" max="3" width="32.28515625" style="10" customWidth="1"/>
    <col min="4" max="4" width="6.85546875" style="10" customWidth="1"/>
    <col min="5" max="6" width="8.140625" style="21" customWidth="1"/>
    <col min="7" max="7" width="7.42578125" style="35" customWidth="1"/>
    <col min="8" max="8" width="7.42578125" style="21" customWidth="1"/>
    <col min="9" max="9" width="7.42578125" style="10" customWidth="1"/>
    <col min="10" max="10" width="8.7109375" style="21" customWidth="1"/>
    <col min="11" max="13" width="7.28515625" style="10" customWidth="1"/>
    <col min="14" max="14" width="0.5703125" style="10" customWidth="1"/>
    <col min="15" max="15" width="1.7109375" style="10" customWidth="1"/>
    <col min="16" max="16384" width="9.140625" style="10"/>
  </cols>
  <sheetData>
    <row r="1" spans="1:15" ht="11.25" customHeight="1" x14ac:dyDescent="0.45">
      <c r="A1" s="7"/>
      <c r="B1" s="7"/>
      <c r="C1" s="7"/>
      <c r="D1" s="7"/>
      <c r="E1" s="8"/>
      <c r="F1" s="8"/>
      <c r="G1" s="9"/>
      <c r="H1" s="8"/>
      <c r="I1" s="7"/>
      <c r="J1" s="8"/>
      <c r="K1" s="7"/>
      <c r="L1" s="7"/>
      <c r="M1" s="7"/>
      <c r="N1" s="7"/>
      <c r="O1" s="7"/>
    </row>
    <row r="2" spans="1:15" ht="83.25" customHeight="1" x14ac:dyDescent="0.75">
      <c r="A2" s="7"/>
      <c r="C2" s="11" t="s">
        <v>1324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7"/>
    </row>
    <row r="3" spans="1:15" ht="32.25" customHeight="1" x14ac:dyDescent="0.7">
      <c r="A3" s="7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7"/>
    </row>
    <row r="4" spans="1:15" ht="30" customHeight="1" x14ac:dyDescent="0.7">
      <c r="A4" s="7"/>
      <c r="C4" s="13" t="s">
        <v>1281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7"/>
    </row>
    <row r="5" spans="1:15" ht="19.5" customHeight="1" thickBot="1" x14ac:dyDescent="0.75">
      <c r="A5" s="7"/>
      <c r="C5" s="12" t="s">
        <v>1282</v>
      </c>
      <c r="D5" s="12"/>
      <c r="E5" s="12"/>
      <c r="F5" s="12"/>
      <c r="G5" s="12"/>
      <c r="H5" s="12"/>
      <c r="I5" s="12"/>
      <c r="J5" s="12"/>
      <c r="L5" s="14" t="s">
        <v>1283</v>
      </c>
      <c r="M5" s="12"/>
      <c r="N5" s="12"/>
      <c r="O5" s="7"/>
    </row>
    <row r="6" spans="1:15" ht="24" customHeight="1" x14ac:dyDescent="0.45">
      <c r="A6" s="7"/>
      <c r="C6" s="15"/>
      <c r="D6" s="16" t="s">
        <v>1284</v>
      </c>
      <c r="E6" s="84" t="s">
        <v>1325</v>
      </c>
      <c r="F6" s="85"/>
      <c r="G6" s="85"/>
      <c r="H6" s="85"/>
      <c r="I6" s="86"/>
      <c r="J6" s="84" t="s">
        <v>1285</v>
      </c>
      <c r="K6" s="85"/>
      <c r="L6" s="85"/>
      <c r="M6" s="86"/>
      <c r="N6" s="17"/>
      <c r="O6" s="7"/>
    </row>
    <row r="7" spans="1:15" ht="24" customHeight="1" x14ac:dyDescent="0.45">
      <c r="A7" s="7"/>
      <c r="C7" s="18" t="s">
        <v>1286</v>
      </c>
      <c r="D7" s="19" t="s">
        <v>1287</v>
      </c>
      <c r="E7" s="60" t="s">
        <v>1288</v>
      </c>
      <c r="F7" s="61"/>
      <c r="G7" s="62" t="s">
        <v>1289</v>
      </c>
      <c r="H7" s="63"/>
      <c r="I7" s="64"/>
      <c r="J7" s="20" t="s">
        <v>1288</v>
      </c>
      <c r="K7" s="62" t="s">
        <v>1289</v>
      </c>
      <c r="L7" s="63"/>
      <c r="M7" s="64"/>
      <c r="N7" s="21"/>
      <c r="O7" s="7"/>
    </row>
    <row r="8" spans="1:15" s="23" customFormat="1" ht="21" customHeight="1" thickBot="1" x14ac:dyDescent="0.5">
      <c r="A8" s="22"/>
      <c r="C8" s="24"/>
      <c r="D8" s="25" t="s">
        <v>1326</v>
      </c>
      <c r="E8" s="25" t="s">
        <v>1326</v>
      </c>
      <c r="F8" s="25" t="s">
        <v>1327</v>
      </c>
      <c r="G8" s="26" t="s">
        <v>1291</v>
      </c>
      <c r="H8" s="26" t="s">
        <v>1292</v>
      </c>
      <c r="I8" s="27" t="s">
        <v>1293</v>
      </c>
      <c r="J8" s="28" t="s">
        <v>1290</v>
      </c>
      <c r="K8" s="28" t="s">
        <v>1291</v>
      </c>
      <c r="L8" s="28" t="s">
        <v>1292</v>
      </c>
      <c r="M8" s="29" t="s">
        <v>1293</v>
      </c>
      <c r="N8" s="30"/>
      <c r="O8" s="22"/>
    </row>
    <row r="9" spans="1:15" ht="26.25" x14ac:dyDescent="0.5">
      <c r="A9" s="7"/>
      <c r="C9" s="31" t="s">
        <v>1294</v>
      </c>
      <c r="D9" s="68">
        <v>100</v>
      </c>
      <c r="E9" s="68">
        <v>107.21810000000001</v>
      </c>
      <c r="F9" s="68">
        <v>108.05</v>
      </c>
      <c r="G9" s="68">
        <v>0.22</v>
      </c>
      <c r="H9" s="68">
        <v>-0.77</v>
      </c>
      <c r="I9" s="68">
        <v>-0.94</v>
      </c>
      <c r="J9" s="32">
        <v>106.98478</v>
      </c>
      <c r="K9" s="33">
        <v>0.02</v>
      </c>
      <c r="L9" s="33">
        <v>-1.1100000000000001</v>
      </c>
      <c r="M9" s="34">
        <v>-1.1100000000000001</v>
      </c>
      <c r="N9" s="35"/>
      <c r="O9" s="7"/>
    </row>
    <row r="10" spans="1:15" s="37" customFormat="1" ht="23.25" x14ac:dyDescent="0.5">
      <c r="A10" s="36"/>
      <c r="C10" s="38" t="s">
        <v>1295</v>
      </c>
      <c r="D10" s="69">
        <v>41.42</v>
      </c>
      <c r="E10" s="39">
        <v>109.84225000000001</v>
      </c>
      <c r="F10" s="39">
        <v>110.92</v>
      </c>
      <c r="G10" s="70">
        <v>-0.33</v>
      </c>
      <c r="H10" s="70">
        <v>-0.97</v>
      </c>
      <c r="I10" s="71">
        <v>-1.02</v>
      </c>
      <c r="J10" s="39">
        <v>110.19541</v>
      </c>
      <c r="K10" s="40">
        <v>-0.31</v>
      </c>
      <c r="L10" s="40">
        <v>-1.06</v>
      </c>
      <c r="M10" s="41">
        <v>-1.06</v>
      </c>
      <c r="N10" s="35"/>
      <c r="O10" s="36"/>
    </row>
    <row r="11" spans="1:15" ht="21.75" x14ac:dyDescent="0.5">
      <c r="A11" s="7"/>
      <c r="C11" s="42" t="s">
        <v>1296</v>
      </c>
      <c r="D11" s="72">
        <v>3.91</v>
      </c>
      <c r="E11" s="43">
        <v>101.77552</v>
      </c>
      <c r="F11" s="43">
        <v>97.5</v>
      </c>
      <c r="G11" s="73">
        <v>0.67</v>
      </c>
      <c r="H11" s="73">
        <v>4.3899999999999997</v>
      </c>
      <c r="I11" s="74">
        <v>3.92</v>
      </c>
      <c r="J11" s="43">
        <v>101.10303</v>
      </c>
      <c r="K11" s="44">
        <v>-1.06</v>
      </c>
      <c r="L11" s="44">
        <v>3.47</v>
      </c>
      <c r="M11" s="45">
        <v>3.47</v>
      </c>
      <c r="N11" s="35"/>
      <c r="O11" s="7"/>
    </row>
    <row r="12" spans="1:15" ht="21.75" x14ac:dyDescent="0.5">
      <c r="A12" s="7"/>
      <c r="C12" s="42" t="s">
        <v>1297</v>
      </c>
      <c r="D12" s="72">
        <v>9.11</v>
      </c>
      <c r="E12" s="43">
        <v>109.18085000000001</v>
      </c>
      <c r="F12" s="43">
        <v>116.69</v>
      </c>
      <c r="G12" s="73">
        <v>-0.38</v>
      </c>
      <c r="H12" s="73">
        <v>-6.44</v>
      </c>
      <c r="I12" s="74">
        <v>-6.5</v>
      </c>
      <c r="J12" s="43">
        <v>109.60151</v>
      </c>
      <c r="K12" s="44">
        <v>0.13</v>
      </c>
      <c r="L12" s="44">
        <v>-6.55</v>
      </c>
      <c r="M12" s="45">
        <v>-6.55</v>
      </c>
      <c r="N12" s="35"/>
      <c r="O12" s="7"/>
    </row>
    <row r="13" spans="1:15" ht="21.75" x14ac:dyDescent="0.5">
      <c r="A13" s="7"/>
      <c r="C13" s="42" t="s">
        <v>1298</v>
      </c>
      <c r="D13" s="72">
        <v>2.2400000000000002</v>
      </c>
      <c r="E13" s="43">
        <v>116.54254</v>
      </c>
      <c r="F13" s="43">
        <v>113.28</v>
      </c>
      <c r="G13" s="73">
        <v>-1.65</v>
      </c>
      <c r="H13" s="73">
        <v>2.88</v>
      </c>
      <c r="I13" s="74">
        <v>3.86</v>
      </c>
      <c r="J13" s="43">
        <v>118.50494</v>
      </c>
      <c r="K13" s="44">
        <v>-0.56999999999999995</v>
      </c>
      <c r="L13" s="44">
        <v>4.8499999999999996</v>
      </c>
      <c r="M13" s="45">
        <v>4.8499999999999996</v>
      </c>
      <c r="N13" s="35"/>
      <c r="O13" s="7"/>
    </row>
    <row r="14" spans="1:15" ht="21.75" x14ac:dyDescent="0.5">
      <c r="A14" s="7"/>
      <c r="C14" s="42" t="s">
        <v>1299</v>
      </c>
      <c r="D14" s="72">
        <v>5.39</v>
      </c>
      <c r="E14" s="43">
        <v>105.61184</v>
      </c>
      <c r="F14" s="43">
        <v>108.99</v>
      </c>
      <c r="G14" s="73">
        <v>-1.68</v>
      </c>
      <c r="H14" s="73">
        <v>-3.1</v>
      </c>
      <c r="I14" s="74">
        <v>-3.78</v>
      </c>
      <c r="J14" s="43">
        <v>107.41038</v>
      </c>
      <c r="K14" s="44">
        <v>-1.77</v>
      </c>
      <c r="L14" s="44">
        <v>-4.42</v>
      </c>
      <c r="M14" s="45">
        <v>-4.42</v>
      </c>
      <c r="N14" s="35"/>
      <c r="O14" s="7"/>
    </row>
    <row r="15" spans="1:15" ht="21.75" x14ac:dyDescent="0.5">
      <c r="A15" s="7"/>
      <c r="C15" s="42" t="s">
        <v>1300</v>
      </c>
      <c r="D15" s="72">
        <v>2.44</v>
      </c>
      <c r="E15" s="43">
        <v>103.17627</v>
      </c>
      <c r="F15" s="43">
        <v>110.93</v>
      </c>
      <c r="G15" s="73">
        <v>-4.08</v>
      </c>
      <c r="H15" s="73">
        <v>-6.99</v>
      </c>
      <c r="I15" s="74">
        <v>-7.23</v>
      </c>
      <c r="J15" s="43">
        <v>107.56728</v>
      </c>
      <c r="K15" s="44">
        <v>-2.42</v>
      </c>
      <c r="L15" s="44">
        <v>-7.47</v>
      </c>
      <c r="M15" s="45">
        <v>-7.47</v>
      </c>
      <c r="N15" s="35"/>
      <c r="O15" s="7"/>
    </row>
    <row r="16" spans="1:15" ht="21.75" x14ac:dyDescent="0.5">
      <c r="A16" s="7"/>
      <c r="C16" s="42" t="s">
        <v>1301</v>
      </c>
      <c r="D16" s="72">
        <v>2.34</v>
      </c>
      <c r="E16" s="43">
        <v>105.9289</v>
      </c>
      <c r="F16" s="43">
        <v>103.53</v>
      </c>
      <c r="G16" s="73">
        <v>1.77</v>
      </c>
      <c r="H16" s="73">
        <v>2.3199999999999998</v>
      </c>
      <c r="I16" s="74">
        <v>0.87</v>
      </c>
      <c r="J16" s="43">
        <v>104.08837</v>
      </c>
      <c r="K16" s="44">
        <v>-0.02</v>
      </c>
      <c r="L16" s="44">
        <v>-0.54</v>
      </c>
      <c r="M16" s="45">
        <v>-0.54</v>
      </c>
      <c r="N16" s="35"/>
      <c r="O16" s="7"/>
    </row>
    <row r="17" spans="1:15" ht="21.75" x14ac:dyDescent="0.5">
      <c r="A17" s="7"/>
      <c r="C17" s="42" t="s">
        <v>1302</v>
      </c>
      <c r="D17" s="72">
        <v>2.39</v>
      </c>
      <c r="E17" s="43">
        <v>117.14632</v>
      </c>
      <c r="F17" s="43">
        <v>116.73</v>
      </c>
      <c r="G17" s="73">
        <v>0.01</v>
      </c>
      <c r="H17" s="73">
        <v>0.36</v>
      </c>
      <c r="I17" s="74">
        <v>0.24</v>
      </c>
      <c r="J17" s="43">
        <v>117.14254</v>
      </c>
      <c r="K17" s="44">
        <v>0.05</v>
      </c>
      <c r="L17" s="44">
        <v>0.12</v>
      </c>
      <c r="M17" s="45">
        <v>0.12</v>
      </c>
      <c r="N17" s="35"/>
      <c r="O17" s="7"/>
    </row>
    <row r="18" spans="1:15" ht="21.75" x14ac:dyDescent="0.5">
      <c r="A18" s="7"/>
      <c r="C18" s="42" t="s">
        <v>1303</v>
      </c>
      <c r="D18" s="72">
        <v>2.25</v>
      </c>
      <c r="E18" s="43">
        <v>109.03286</v>
      </c>
      <c r="F18" s="43">
        <v>107.23</v>
      </c>
      <c r="G18" s="73">
        <v>7.0000000000000007E-2</v>
      </c>
      <c r="H18" s="73">
        <v>1.68</v>
      </c>
      <c r="I18" s="74">
        <v>1.87</v>
      </c>
      <c r="J18" s="43">
        <v>108.94584</v>
      </c>
      <c r="K18" s="44">
        <v>0.12</v>
      </c>
      <c r="L18" s="44">
        <v>2.06</v>
      </c>
      <c r="M18" s="45">
        <v>2.06</v>
      </c>
      <c r="N18" s="35"/>
      <c r="O18" s="7"/>
    </row>
    <row r="19" spans="1:15" ht="21.75" x14ac:dyDescent="0.5">
      <c r="A19" s="7"/>
      <c r="C19" s="42" t="s">
        <v>1304</v>
      </c>
      <c r="D19" s="72">
        <v>9.16</v>
      </c>
      <c r="E19" s="43">
        <v>112.8826</v>
      </c>
      <c r="F19" s="43">
        <v>111.91</v>
      </c>
      <c r="G19" s="73">
        <v>0</v>
      </c>
      <c r="H19" s="73">
        <v>0.87</v>
      </c>
      <c r="I19" s="74">
        <v>1.03</v>
      </c>
      <c r="J19" s="43">
        <v>112.87809</v>
      </c>
      <c r="K19" s="44">
        <v>0.04</v>
      </c>
      <c r="L19" s="44">
        <v>1.19</v>
      </c>
      <c r="M19" s="45">
        <v>1.19</v>
      </c>
      <c r="N19" s="35"/>
      <c r="O19" s="7"/>
    </row>
    <row r="20" spans="1:15" ht="21.75" x14ac:dyDescent="0.5">
      <c r="A20" s="7"/>
      <c r="C20" s="42" t="s">
        <v>1305</v>
      </c>
      <c r="D20" s="72">
        <v>6.99</v>
      </c>
      <c r="E20" s="43">
        <v>111.64711</v>
      </c>
      <c r="F20" s="43">
        <v>110.98</v>
      </c>
      <c r="G20" s="73">
        <v>0.04</v>
      </c>
      <c r="H20" s="73">
        <v>0.6</v>
      </c>
      <c r="I20" s="74">
        <v>0.7</v>
      </c>
      <c r="J20" s="43">
        <v>111.59501</v>
      </c>
      <c r="K20" s="44">
        <v>0.03</v>
      </c>
      <c r="L20" s="44">
        <v>0.8</v>
      </c>
      <c r="M20" s="45">
        <v>0.8</v>
      </c>
      <c r="N20" s="35"/>
      <c r="O20" s="7"/>
    </row>
    <row r="21" spans="1:15" s="37" customFormat="1" ht="23.25" x14ac:dyDescent="0.5">
      <c r="A21" s="36"/>
      <c r="C21" s="38" t="s">
        <v>1306</v>
      </c>
      <c r="D21" s="69">
        <v>58.58</v>
      </c>
      <c r="E21" s="39">
        <v>105.6123</v>
      </c>
      <c r="F21" s="39">
        <v>106.28</v>
      </c>
      <c r="G21" s="70">
        <v>0.6</v>
      </c>
      <c r="H21" s="70">
        <v>-0.63</v>
      </c>
      <c r="I21" s="71">
        <v>-0.88</v>
      </c>
      <c r="J21" s="39">
        <v>104.97985</v>
      </c>
      <c r="K21" s="40">
        <v>0.28000000000000003</v>
      </c>
      <c r="L21" s="40">
        <v>-1.1299999999999999</v>
      </c>
      <c r="M21" s="41">
        <v>-1.1299999999999999</v>
      </c>
      <c r="N21" s="35"/>
      <c r="O21" s="36"/>
    </row>
    <row r="22" spans="1:15" ht="21.75" x14ac:dyDescent="0.5">
      <c r="A22" s="7"/>
      <c r="C22" s="42" t="s">
        <v>1307</v>
      </c>
      <c r="D22" s="72">
        <v>2.08</v>
      </c>
      <c r="E22" s="43">
        <v>99.727590000000006</v>
      </c>
      <c r="F22" s="43">
        <v>99.96</v>
      </c>
      <c r="G22" s="73">
        <v>-0.05</v>
      </c>
      <c r="H22" s="73">
        <v>-0.23</v>
      </c>
      <c r="I22" s="74">
        <v>-0.16</v>
      </c>
      <c r="J22" s="43">
        <v>99.781030000000001</v>
      </c>
      <c r="K22" s="44">
        <v>-0.14000000000000001</v>
      </c>
      <c r="L22" s="44">
        <v>-0.1</v>
      </c>
      <c r="M22" s="45">
        <v>-0.1</v>
      </c>
      <c r="N22" s="35"/>
      <c r="O22" s="7"/>
    </row>
    <row r="23" spans="1:15" ht="21.75" x14ac:dyDescent="0.5">
      <c r="A23" s="7"/>
      <c r="C23" s="42" t="s">
        <v>1308</v>
      </c>
      <c r="D23" s="72">
        <v>22.19</v>
      </c>
      <c r="E23" s="43">
        <v>102.86919</v>
      </c>
      <c r="F23" s="43">
        <v>103.7</v>
      </c>
      <c r="G23" s="73">
        <v>-0.02</v>
      </c>
      <c r="H23" s="73">
        <v>-0.8</v>
      </c>
      <c r="I23" s="74">
        <v>-0.77</v>
      </c>
      <c r="J23" s="43">
        <v>102.89439</v>
      </c>
      <c r="K23" s="44">
        <v>0.33</v>
      </c>
      <c r="L23" s="44">
        <v>-0.74</v>
      </c>
      <c r="M23" s="45">
        <v>-0.74</v>
      </c>
      <c r="N23" s="35"/>
      <c r="O23" s="7"/>
    </row>
    <row r="24" spans="1:15" ht="21.75" x14ac:dyDescent="0.5">
      <c r="A24" s="7"/>
      <c r="C24" s="42" t="s">
        <v>1309</v>
      </c>
      <c r="D24" s="72">
        <v>5.49</v>
      </c>
      <c r="E24" s="43">
        <v>103.75243</v>
      </c>
      <c r="F24" s="43">
        <v>102.81</v>
      </c>
      <c r="G24" s="73">
        <v>0.05</v>
      </c>
      <c r="H24" s="73">
        <v>0.91</v>
      </c>
      <c r="I24" s="74">
        <v>0.92</v>
      </c>
      <c r="J24" s="43">
        <v>103.70129</v>
      </c>
      <c r="K24" s="44">
        <v>0.23</v>
      </c>
      <c r="L24" s="44">
        <v>0.93</v>
      </c>
      <c r="M24" s="45">
        <v>0.93</v>
      </c>
      <c r="N24" s="35"/>
      <c r="O24" s="7"/>
    </row>
    <row r="25" spans="1:15" ht="21.75" x14ac:dyDescent="0.5">
      <c r="A25" s="7"/>
      <c r="C25" s="42" t="s">
        <v>1310</v>
      </c>
      <c r="D25" s="72">
        <v>23.22</v>
      </c>
      <c r="E25" s="43">
        <v>110.44479</v>
      </c>
      <c r="F25" s="43">
        <v>111.74</v>
      </c>
      <c r="G25" s="73">
        <v>1.53</v>
      </c>
      <c r="H25" s="73">
        <v>-1.1599999999999999</v>
      </c>
      <c r="I25" s="74">
        <v>-1.84</v>
      </c>
      <c r="J25" s="43">
        <v>108.78233</v>
      </c>
      <c r="K25" s="44">
        <v>0.33</v>
      </c>
      <c r="L25" s="44">
        <v>-2.5</v>
      </c>
      <c r="M25" s="45">
        <v>-2.5</v>
      </c>
      <c r="N25" s="35"/>
      <c r="O25" s="7"/>
    </row>
    <row r="26" spans="1:15" ht="21.75" x14ac:dyDescent="0.5">
      <c r="A26" s="7"/>
      <c r="C26" s="42" t="s">
        <v>1311</v>
      </c>
      <c r="D26" s="72">
        <v>1.4</v>
      </c>
      <c r="E26" s="43">
        <v>110.26195</v>
      </c>
      <c r="F26" s="43">
        <v>109.26</v>
      </c>
      <c r="G26" s="73">
        <v>0.05</v>
      </c>
      <c r="H26" s="73">
        <v>0.92</v>
      </c>
      <c r="I26" s="74">
        <v>1.04</v>
      </c>
      <c r="J26" s="43">
        <v>110.21223999999999</v>
      </c>
      <c r="K26" s="44">
        <v>0.22</v>
      </c>
      <c r="L26" s="44">
        <v>1.18</v>
      </c>
      <c r="M26" s="45">
        <v>1.18</v>
      </c>
      <c r="N26" s="35"/>
      <c r="O26" s="7"/>
    </row>
    <row r="27" spans="1:15" ht="21.75" x14ac:dyDescent="0.5">
      <c r="A27" s="7"/>
      <c r="C27" s="42" t="s">
        <v>1312</v>
      </c>
      <c r="D27" s="72">
        <v>9.48</v>
      </c>
      <c r="E27" s="43">
        <v>125.77612999999999</v>
      </c>
      <c r="F27" s="43">
        <v>129.66999999999999</v>
      </c>
      <c r="G27" s="73">
        <v>3.81</v>
      </c>
      <c r="H27" s="73">
        <v>-3</v>
      </c>
      <c r="I27" s="74">
        <v>-4.63</v>
      </c>
      <c r="J27" s="43">
        <v>121.16209000000001</v>
      </c>
      <c r="K27" s="44">
        <v>0.79</v>
      </c>
      <c r="L27" s="44">
        <v>-6.27</v>
      </c>
      <c r="M27" s="45">
        <v>-6.27</v>
      </c>
      <c r="N27" s="35"/>
      <c r="O27" s="7"/>
    </row>
    <row r="28" spans="1:15" ht="21.75" x14ac:dyDescent="0.5">
      <c r="A28" s="7"/>
      <c r="C28" s="42" t="s">
        <v>1313</v>
      </c>
      <c r="D28" s="72">
        <v>4.0599999999999996</v>
      </c>
      <c r="E28" s="43">
        <v>100.04397</v>
      </c>
      <c r="F28" s="43">
        <v>99.89</v>
      </c>
      <c r="G28" s="73">
        <v>0</v>
      </c>
      <c r="H28" s="73">
        <v>0.15</v>
      </c>
      <c r="I28" s="74">
        <v>0.15</v>
      </c>
      <c r="J28" s="43">
        <v>100.04397</v>
      </c>
      <c r="K28" s="44">
        <v>-0.01</v>
      </c>
      <c r="L28" s="44">
        <v>0.15</v>
      </c>
      <c r="M28" s="45">
        <v>0.15</v>
      </c>
      <c r="N28" s="35"/>
      <c r="O28" s="7"/>
    </row>
    <row r="29" spans="1:15" ht="21.75" x14ac:dyDescent="0.5">
      <c r="A29" s="7"/>
      <c r="C29" s="42" t="s">
        <v>1314</v>
      </c>
      <c r="D29" s="72">
        <v>4.24</v>
      </c>
      <c r="E29" s="43">
        <v>101.0617</v>
      </c>
      <c r="F29" s="43">
        <v>100.54</v>
      </c>
      <c r="G29" s="73">
        <v>0</v>
      </c>
      <c r="H29" s="73">
        <v>0.52</v>
      </c>
      <c r="I29" s="74">
        <v>0.55000000000000004</v>
      </c>
      <c r="J29" s="43">
        <v>101.06085</v>
      </c>
      <c r="K29" s="44">
        <v>-0.06</v>
      </c>
      <c r="L29" s="44">
        <v>0.57999999999999996</v>
      </c>
      <c r="M29" s="45">
        <v>0.57999999999999996</v>
      </c>
      <c r="N29" s="35"/>
      <c r="O29" s="7"/>
    </row>
    <row r="30" spans="1:15" ht="21.75" x14ac:dyDescent="0.5">
      <c r="A30" s="7"/>
      <c r="C30" s="42" t="s">
        <v>1315</v>
      </c>
      <c r="D30" s="72">
        <v>1.35</v>
      </c>
      <c r="E30" s="43">
        <v>104.10554999999999</v>
      </c>
      <c r="F30" s="43">
        <v>102.91</v>
      </c>
      <c r="G30" s="73">
        <v>0.38</v>
      </c>
      <c r="H30" s="73">
        <v>1.17</v>
      </c>
      <c r="I30" s="74">
        <v>1.06</v>
      </c>
      <c r="J30" s="43">
        <v>103.71916</v>
      </c>
      <c r="K30" s="44">
        <v>0.03</v>
      </c>
      <c r="L30" s="44">
        <v>0.94</v>
      </c>
      <c r="M30" s="45">
        <v>0.94</v>
      </c>
      <c r="N30" s="35"/>
      <c r="O30" s="7"/>
    </row>
    <row r="31" spans="1:15" ht="26.25" x14ac:dyDescent="0.5">
      <c r="A31" s="7"/>
      <c r="C31" s="46" t="s">
        <v>1316</v>
      </c>
      <c r="D31" s="75">
        <v>65.400000000000006</v>
      </c>
      <c r="E31" s="47">
        <v>104.61812</v>
      </c>
      <c r="F31" s="47">
        <v>104.17</v>
      </c>
      <c r="G31" s="76">
        <v>0.02</v>
      </c>
      <c r="H31" s="76">
        <v>0.43</v>
      </c>
      <c r="I31" s="77">
        <v>0.47</v>
      </c>
      <c r="J31" s="47">
        <v>104.60466</v>
      </c>
      <c r="K31" s="48">
        <v>0.02</v>
      </c>
      <c r="L31" s="48">
        <v>0.52</v>
      </c>
      <c r="M31" s="49">
        <v>0.52</v>
      </c>
      <c r="N31" s="35"/>
      <c r="O31" s="7"/>
    </row>
    <row r="32" spans="1:15" ht="21.75" x14ac:dyDescent="0.5">
      <c r="A32" s="7"/>
      <c r="C32" s="42" t="s">
        <v>1317</v>
      </c>
      <c r="D32" s="72">
        <v>34.6</v>
      </c>
      <c r="E32" s="43">
        <v>111.99056</v>
      </c>
      <c r="F32" s="43">
        <v>115.4</v>
      </c>
      <c r="G32" s="73">
        <v>0.61</v>
      </c>
      <c r="H32" s="73">
        <v>-2.95</v>
      </c>
      <c r="I32" s="74">
        <v>-3.52</v>
      </c>
      <c r="J32" s="43">
        <v>111.31352</v>
      </c>
      <c r="K32" s="44">
        <v>0.02</v>
      </c>
      <c r="L32" s="44">
        <v>-4.07</v>
      </c>
      <c r="M32" s="45">
        <v>-4.07</v>
      </c>
      <c r="N32" s="35"/>
      <c r="O32" s="7"/>
    </row>
    <row r="33" spans="1:15" ht="21.75" x14ac:dyDescent="0.5">
      <c r="A33" s="7"/>
      <c r="C33" s="50" t="s">
        <v>1318</v>
      </c>
      <c r="D33" s="72">
        <v>20.64</v>
      </c>
      <c r="E33" s="78">
        <v>107.48369</v>
      </c>
      <c r="F33" s="79">
        <v>110.47</v>
      </c>
      <c r="G33" s="73">
        <v>-0.67</v>
      </c>
      <c r="H33" s="73">
        <v>-2.71</v>
      </c>
      <c r="I33" s="74">
        <v>-2.89</v>
      </c>
      <c r="J33" s="43">
        <v>108.20577</v>
      </c>
      <c r="K33" s="44">
        <v>-0.67</v>
      </c>
      <c r="L33" s="44">
        <v>-3.07</v>
      </c>
      <c r="M33" s="45">
        <v>-3.07</v>
      </c>
      <c r="N33" s="35"/>
      <c r="O33" s="7"/>
    </row>
    <row r="34" spans="1:15" ht="22.5" thickBot="1" x14ac:dyDescent="0.55000000000000004">
      <c r="A34" s="7"/>
      <c r="C34" s="51" t="s">
        <v>1319</v>
      </c>
      <c r="D34" s="80">
        <v>13.96</v>
      </c>
      <c r="E34" s="52">
        <v>120.77733000000001</v>
      </c>
      <c r="F34" s="81">
        <v>124.94</v>
      </c>
      <c r="G34" s="82">
        <v>2.56</v>
      </c>
      <c r="H34" s="82">
        <v>-3.33</v>
      </c>
      <c r="I34" s="83">
        <v>-4.43</v>
      </c>
      <c r="J34" s="52">
        <v>117.76818</v>
      </c>
      <c r="K34" s="53">
        <v>1.1200000000000001</v>
      </c>
      <c r="L34" s="53">
        <v>-5.53</v>
      </c>
      <c r="M34" s="54">
        <v>-5.53</v>
      </c>
      <c r="N34" s="35"/>
      <c r="O34" s="7"/>
    </row>
    <row r="35" spans="1:15" ht="34.5" customHeight="1" x14ac:dyDescent="0.5">
      <c r="A35" s="7"/>
      <c r="C35" s="55" t="s">
        <v>1320</v>
      </c>
      <c r="D35" s="56"/>
      <c r="E35" s="13"/>
      <c r="F35" s="57"/>
      <c r="G35" s="13"/>
      <c r="I35" s="13"/>
      <c r="O35" s="7"/>
    </row>
    <row r="36" spans="1:15" ht="22.5" customHeight="1" x14ac:dyDescent="0.45">
      <c r="A36" s="7"/>
      <c r="C36" s="65" t="s">
        <v>1321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O36" s="7"/>
    </row>
    <row r="37" spans="1:15" ht="22.5" customHeight="1" x14ac:dyDescent="0.45">
      <c r="A37" s="7"/>
      <c r="C37" s="65" t="s">
        <v>1322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O37" s="7"/>
    </row>
    <row r="38" spans="1:15" ht="22.5" customHeight="1" x14ac:dyDescent="0.45">
      <c r="A38" s="7"/>
      <c r="C38" s="66" t="s">
        <v>1323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O38" s="7"/>
    </row>
    <row r="39" spans="1:15" ht="9" customHeight="1" x14ac:dyDescent="0.5">
      <c r="A39" s="7"/>
      <c r="D39" s="56"/>
      <c r="E39" s="13"/>
      <c r="F39" s="13"/>
      <c r="J39" s="10"/>
      <c r="O39" s="7"/>
    </row>
    <row r="40" spans="1:15" ht="9.75" customHeight="1" x14ac:dyDescent="0.5">
      <c r="A40" s="7"/>
      <c r="B40" s="7"/>
      <c r="C40" s="8"/>
      <c r="D40" s="58"/>
      <c r="E40" s="59"/>
      <c r="F40" s="59"/>
      <c r="G40" s="59"/>
      <c r="H40" s="59"/>
      <c r="I40" s="59"/>
      <c r="J40" s="7"/>
      <c r="K40" s="7"/>
      <c r="L40" s="7"/>
      <c r="M40" s="7"/>
      <c r="N40" s="7"/>
      <c r="O40" s="7"/>
    </row>
  </sheetData>
  <mergeCells count="8">
    <mergeCell ref="C38:M38"/>
    <mergeCell ref="J6:M6"/>
    <mergeCell ref="E6:I6"/>
    <mergeCell ref="E7:F7"/>
    <mergeCell ref="G7:I7"/>
    <mergeCell ref="K7:M7"/>
    <mergeCell ref="C36:M36"/>
    <mergeCell ref="C37:M37"/>
  </mergeCells>
  <hyperlinks>
    <hyperlink ref="C38" r:id="rId1"/>
  </hyperlinks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0000"/>
  </sheetPr>
  <dimension ref="A1:Y625"/>
  <sheetViews>
    <sheetView topLeftCell="E3" workbookViewId="0">
      <selection activeCell="R7" sqref="R7:R619"/>
    </sheetView>
  </sheetViews>
  <sheetFormatPr defaultRowHeight="12" customHeight="1" x14ac:dyDescent="0.25"/>
  <cols>
    <col min="1" max="3" width="9.140625" customWidth="1"/>
    <col min="4" max="4" width="18.140625" customWidth="1"/>
    <col min="5" max="5" width="63" customWidth="1"/>
    <col min="6" max="6" width="12.7109375" customWidth="1"/>
    <col min="7" max="7" width="15.85546875" customWidth="1"/>
    <col min="8" max="8" width="14.7109375" customWidth="1"/>
    <col min="9" max="9" width="9.140625" customWidth="1"/>
    <col min="10" max="10" width="12.7109375" customWidth="1"/>
    <col min="11" max="14" width="9.140625" customWidth="1"/>
    <col min="15" max="15" width="17.85546875" customWidth="1"/>
    <col min="16" max="16" width="16.28515625" customWidth="1"/>
    <col min="17" max="18" width="16.7109375" customWidth="1"/>
  </cols>
  <sheetData>
    <row r="1" spans="1:25" s="1" customFormat="1" ht="20.100000000000001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5" s="1" customFormat="1" ht="20.100000000000001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6" spans="1:25" s="1" customFormat="1" ht="20.100000000000001" customHeigh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1284</v>
      </c>
      <c r="S6" s="1" t="s">
        <v>1280</v>
      </c>
      <c r="T6" s="1" t="s">
        <v>1253</v>
      </c>
      <c r="X6" s="1" t="s">
        <v>1253</v>
      </c>
    </row>
    <row r="7" spans="1:25" ht="20.100000000000001" customHeight="1" x14ac:dyDescent="0.25">
      <c r="A7" s="3" t="s">
        <v>19</v>
      </c>
      <c r="B7" s="4">
        <v>2567</v>
      </c>
      <c r="C7" s="4">
        <v>2</v>
      </c>
      <c r="D7" s="3" t="s">
        <v>20</v>
      </c>
      <c r="E7" s="3" t="s">
        <v>21</v>
      </c>
      <c r="F7" s="5">
        <v>18028.154699999999</v>
      </c>
      <c r="G7" s="5">
        <v>17988.922920000001</v>
      </c>
      <c r="H7" s="6">
        <v>106.98478</v>
      </c>
      <c r="I7" s="6">
        <v>100.22</v>
      </c>
      <c r="J7" s="5">
        <v>18028.154699999999</v>
      </c>
      <c r="K7" s="6">
        <v>107.21810000000001</v>
      </c>
      <c r="L7" s="6">
        <v>0.22</v>
      </c>
      <c r="M7" s="6">
        <v>-0.77</v>
      </c>
      <c r="N7" s="6">
        <v>-0.94</v>
      </c>
      <c r="O7" s="6">
        <v>0.22</v>
      </c>
      <c r="P7" s="6">
        <v>-0.77</v>
      </c>
      <c r="Q7" s="5">
        <v>-0.94</v>
      </c>
      <c r="R7" s="5">
        <f>ROUND(J7/$J$7*100,2)</f>
        <v>100</v>
      </c>
      <c r="S7" t="str">
        <f t="shared" ref="S7:S70" si="0">+LEFT(D7,7)</f>
        <v>0000000</v>
      </c>
      <c r="T7">
        <f t="shared" ref="T7:T70" si="1">+VLOOKUP(S7,X:Y,2,FALSE)</f>
        <v>1</v>
      </c>
      <c r="X7" t="s">
        <v>1254</v>
      </c>
      <c r="Y7">
        <v>1</v>
      </c>
    </row>
    <row r="8" spans="1:25" ht="20.100000000000001" customHeight="1" x14ac:dyDescent="0.25">
      <c r="A8" s="3" t="s">
        <v>19</v>
      </c>
      <c r="B8" s="4">
        <v>2567</v>
      </c>
      <c r="C8" s="4">
        <v>2</v>
      </c>
      <c r="D8" s="3" t="s">
        <v>22</v>
      </c>
      <c r="E8" s="3" t="s">
        <v>23</v>
      </c>
      <c r="F8" s="5">
        <v>7467.5734400000001</v>
      </c>
      <c r="G8" s="5">
        <v>7491.5828600000004</v>
      </c>
      <c r="H8" s="6">
        <v>110.19541</v>
      </c>
      <c r="I8" s="6">
        <v>99.68</v>
      </c>
      <c r="J8" s="5">
        <v>7467.5734400000001</v>
      </c>
      <c r="K8" s="6">
        <v>109.84225000000001</v>
      </c>
      <c r="L8" s="6">
        <v>-0.33</v>
      </c>
      <c r="M8" s="6">
        <v>-0.97</v>
      </c>
      <c r="N8" s="6">
        <v>-1.02</v>
      </c>
      <c r="O8" s="6">
        <v>-0.13743</v>
      </c>
      <c r="P8" s="6">
        <v>-0.40178999999999998</v>
      </c>
      <c r="Q8" s="5">
        <v>-0.42364000000000002</v>
      </c>
      <c r="R8" s="5">
        <f t="shared" ref="R8:R71" si="2">ROUND(J8/$J$7*100,2)</f>
        <v>41.42</v>
      </c>
      <c r="S8" t="str">
        <f t="shared" si="0"/>
        <v>1000000</v>
      </c>
      <c r="T8">
        <f t="shared" si="1"/>
        <v>2</v>
      </c>
      <c r="X8" t="s">
        <v>1255</v>
      </c>
      <c r="Y8">
        <v>2</v>
      </c>
    </row>
    <row r="9" spans="1:25" ht="20.100000000000001" hidden="1" customHeight="1" x14ac:dyDescent="0.25">
      <c r="A9" s="3" t="s">
        <v>19</v>
      </c>
      <c r="B9" s="4">
        <v>2567</v>
      </c>
      <c r="C9" s="4">
        <v>2</v>
      </c>
      <c r="D9" s="3" t="s">
        <v>24</v>
      </c>
      <c r="E9" s="3" t="s">
        <v>25</v>
      </c>
      <c r="F9" s="5">
        <v>4556.7319200000002</v>
      </c>
      <c r="G9" s="5">
        <v>4581.3951500000003</v>
      </c>
      <c r="H9" s="6">
        <v>109.05293</v>
      </c>
      <c r="I9" s="6">
        <v>99.46</v>
      </c>
      <c r="J9" s="5">
        <v>4556.7319200000002</v>
      </c>
      <c r="K9" s="6">
        <v>108.46586000000001</v>
      </c>
      <c r="L9" s="6">
        <v>-0.53</v>
      </c>
      <c r="M9" s="6">
        <v>-2.04</v>
      </c>
      <c r="N9" s="6">
        <v>-2.19</v>
      </c>
      <c r="O9" s="6">
        <v>-0.13497999999999999</v>
      </c>
      <c r="P9" s="6">
        <v>-0.51561999999999997</v>
      </c>
      <c r="Q9" s="5">
        <v>-0.55564000000000002</v>
      </c>
      <c r="R9" s="5">
        <f t="shared" si="2"/>
        <v>25.28</v>
      </c>
      <c r="S9" t="str">
        <f t="shared" si="0"/>
        <v>1100000</v>
      </c>
      <c r="T9" t="e">
        <f t="shared" si="1"/>
        <v>#N/A</v>
      </c>
      <c r="X9" t="s">
        <v>1256</v>
      </c>
      <c r="Y9">
        <v>3</v>
      </c>
    </row>
    <row r="10" spans="1:25" ht="20.100000000000001" customHeight="1" x14ac:dyDescent="0.25">
      <c r="A10" s="3" t="s">
        <v>19</v>
      </c>
      <c r="B10" s="4">
        <v>2567</v>
      </c>
      <c r="C10" s="4">
        <v>2</v>
      </c>
      <c r="D10" s="3" t="s">
        <v>26</v>
      </c>
      <c r="E10" s="3" t="s">
        <v>27</v>
      </c>
      <c r="F10" s="5">
        <v>704.13624000000004</v>
      </c>
      <c r="G10" s="5">
        <v>699.48362999999995</v>
      </c>
      <c r="H10" s="6">
        <v>101.10303</v>
      </c>
      <c r="I10" s="6">
        <v>100.67</v>
      </c>
      <c r="J10" s="5">
        <v>704.13624000000004</v>
      </c>
      <c r="K10" s="6">
        <v>101.77552</v>
      </c>
      <c r="L10" s="6">
        <v>0.67</v>
      </c>
      <c r="M10" s="6">
        <v>4.3899999999999997</v>
      </c>
      <c r="N10" s="6">
        <v>3.92</v>
      </c>
      <c r="O10" s="6">
        <v>2.605E-2</v>
      </c>
      <c r="P10" s="6">
        <v>0.17146</v>
      </c>
      <c r="Q10" s="5">
        <v>0.15276999999999999</v>
      </c>
      <c r="R10" s="5">
        <f t="shared" si="2"/>
        <v>3.91</v>
      </c>
      <c r="S10" t="str">
        <f t="shared" si="0"/>
        <v>1110000</v>
      </c>
      <c r="T10">
        <f t="shared" si="1"/>
        <v>3</v>
      </c>
      <c r="X10" t="s">
        <v>1257</v>
      </c>
      <c r="Y10">
        <v>4</v>
      </c>
    </row>
    <row r="11" spans="1:25" ht="20.100000000000001" hidden="1" customHeight="1" x14ac:dyDescent="0.25">
      <c r="A11" s="3" t="s">
        <v>19</v>
      </c>
      <c r="B11" s="4">
        <v>2567</v>
      </c>
      <c r="C11" s="4">
        <v>2</v>
      </c>
      <c r="D11" s="3" t="s">
        <v>28</v>
      </c>
      <c r="E11" s="3" t="s">
        <v>29</v>
      </c>
      <c r="F11" s="5">
        <v>532.27553</v>
      </c>
      <c r="G11" s="5">
        <v>528.06592000000001</v>
      </c>
      <c r="H11" s="6">
        <v>98.310640000000006</v>
      </c>
      <c r="I11" s="6">
        <v>100.8</v>
      </c>
      <c r="J11" s="5">
        <v>532.27553</v>
      </c>
      <c r="K11" s="6">
        <v>99.094350000000006</v>
      </c>
      <c r="L11" s="6">
        <v>0.79</v>
      </c>
      <c r="M11" s="6">
        <v>5.16</v>
      </c>
      <c r="N11" s="6">
        <v>4.54</v>
      </c>
      <c r="O11" s="6">
        <v>2.3189999999999999E-2</v>
      </c>
      <c r="P11" s="6">
        <v>0.15235000000000001</v>
      </c>
      <c r="Q11" s="5">
        <v>0.13366</v>
      </c>
      <c r="R11" s="5">
        <f t="shared" si="2"/>
        <v>2.95</v>
      </c>
      <c r="S11" t="str">
        <f t="shared" si="0"/>
        <v>1111000</v>
      </c>
      <c r="T11" t="e">
        <f t="shared" si="1"/>
        <v>#N/A</v>
      </c>
      <c r="X11" t="s">
        <v>1258</v>
      </c>
      <c r="Y11">
        <v>5</v>
      </c>
    </row>
    <row r="12" spans="1:25" ht="20.100000000000001" hidden="1" customHeight="1" x14ac:dyDescent="0.25">
      <c r="A12" s="3" t="s">
        <v>19</v>
      </c>
      <c r="B12" s="4">
        <v>2567</v>
      </c>
      <c r="C12" s="4">
        <v>2</v>
      </c>
      <c r="D12" s="3" t="s">
        <v>30</v>
      </c>
      <c r="E12" s="3" t="s">
        <v>31</v>
      </c>
      <c r="F12" s="5">
        <v>362.49158</v>
      </c>
      <c r="G12" s="5">
        <v>357.62547000000001</v>
      </c>
      <c r="H12" s="6">
        <v>96.14967</v>
      </c>
      <c r="I12" s="6">
        <v>101.36</v>
      </c>
      <c r="J12" s="5">
        <v>362.49158</v>
      </c>
      <c r="K12" s="6">
        <v>97.457949999999997</v>
      </c>
      <c r="L12" s="6">
        <v>1.36</v>
      </c>
      <c r="M12" s="6">
        <v>5.12</v>
      </c>
      <c r="N12" s="6">
        <v>4.1100000000000003</v>
      </c>
      <c r="O12" s="6">
        <v>2.7040000000000002E-2</v>
      </c>
      <c r="P12" s="6">
        <v>0.10295</v>
      </c>
      <c r="Q12" s="5">
        <v>8.2170000000000007E-2</v>
      </c>
      <c r="R12" s="5">
        <f t="shared" si="2"/>
        <v>2.0099999999999998</v>
      </c>
      <c r="S12" t="str">
        <f t="shared" si="0"/>
        <v>1111001</v>
      </c>
      <c r="T12" t="e">
        <f t="shared" si="1"/>
        <v>#N/A</v>
      </c>
      <c r="X12" t="s">
        <v>1259</v>
      </c>
      <c r="Y12">
        <v>6</v>
      </c>
    </row>
    <row r="13" spans="1:25" ht="20.100000000000001" hidden="1" customHeight="1" x14ac:dyDescent="0.25">
      <c r="A13" s="3" t="s">
        <v>19</v>
      </c>
      <c r="B13" s="4">
        <v>2567</v>
      </c>
      <c r="C13" s="4">
        <v>2</v>
      </c>
      <c r="D13" s="3" t="s">
        <v>32</v>
      </c>
      <c r="E13" s="3" t="s">
        <v>33</v>
      </c>
      <c r="F13" s="5">
        <v>169.78395</v>
      </c>
      <c r="G13" s="5">
        <v>170.44044</v>
      </c>
      <c r="H13" s="6">
        <v>106.45753999999999</v>
      </c>
      <c r="I13" s="6">
        <v>99.61</v>
      </c>
      <c r="J13" s="5">
        <v>169.78395</v>
      </c>
      <c r="K13" s="6">
        <v>106.04749</v>
      </c>
      <c r="L13" s="6">
        <v>-0.39</v>
      </c>
      <c r="M13" s="6">
        <v>5.24</v>
      </c>
      <c r="N13" s="6">
        <v>5.5</v>
      </c>
      <c r="O13" s="6">
        <v>-3.7000000000000002E-3</v>
      </c>
      <c r="P13" s="6">
        <v>4.9349999999999998E-2</v>
      </c>
      <c r="Q13" s="5">
        <v>5.1950000000000003E-2</v>
      </c>
      <c r="R13" s="5">
        <f t="shared" si="2"/>
        <v>0.94</v>
      </c>
      <c r="S13" t="str">
        <f t="shared" si="0"/>
        <v>1111002</v>
      </c>
      <c r="T13" t="e">
        <f t="shared" si="1"/>
        <v>#N/A</v>
      </c>
      <c r="X13" t="s">
        <v>1260</v>
      </c>
      <c r="Y13">
        <v>7</v>
      </c>
    </row>
    <row r="14" spans="1:25" ht="20.100000000000001" hidden="1" customHeight="1" x14ac:dyDescent="0.25">
      <c r="A14" s="3" t="s">
        <v>19</v>
      </c>
      <c r="B14" s="4">
        <v>2567</v>
      </c>
      <c r="C14" s="4">
        <v>2</v>
      </c>
      <c r="D14" s="3" t="s">
        <v>34</v>
      </c>
      <c r="E14" s="3" t="s">
        <v>35</v>
      </c>
      <c r="F14" s="5">
        <v>171.86071000000001</v>
      </c>
      <c r="G14" s="5">
        <v>171.41771</v>
      </c>
      <c r="H14" s="6">
        <v>110.78223</v>
      </c>
      <c r="I14" s="6">
        <v>100.26</v>
      </c>
      <c r="J14" s="5">
        <v>171.86071000000001</v>
      </c>
      <c r="K14" s="6">
        <v>111.06853</v>
      </c>
      <c r="L14" s="6">
        <v>0.26</v>
      </c>
      <c r="M14" s="6">
        <v>2.0699999999999998</v>
      </c>
      <c r="N14" s="6">
        <v>2.06</v>
      </c>
      <c r="O14" s="6">
        <v>2.48E-3</v>
      </c>
      <c r="P14" s="6">
        <v>1.9730000000000001E-2</v>
      </c>
      <c r="Q14" s="5">
        <v>1.9630000000000002E-2</v>
      </c>
      <c r="R14" s="5">
        <f t="shared" si="2"/>
        <v>0.95</v>
      </c>
      <c r="S14" t="str">
        <f t="shared" si="0"/>
        <v>1112000</v>
      </c>
      <c r="T14" t="e">
        <f t="shared" si="1"/>
        <v>#N/A</v>
      </c>
      <c r="X14" t="s">
        <v>1261</v>
      </c>
      <c r="Y14">
        <v>8</v>
      </c>
    </row>
    <row r="15" spans="1:25" ht="20.100000000000001" hidden="1" customHeight="1" x14ac:dyDescent="0.25">
      <c r="A15" s="3" t="s">
        <v>19</v>
      </c>
      <c r="B15" s="4">
        <v>2567</v>
      </c>
      <c r="C15" s="4">
        <v>2</v>
      </c>
      <c r="D15" s="3" t="s">
        <v>36</v>
      </c>
      <c r="E15" s="3" t="s">
        <v>37</v>
      </c>
      <c r="F15" s="5">
        <v>4.72546</v>
      </c>
      <c r="G15" s="5">
        <v>4.7477499999999999</v>
      </c>
      <c r="H15" s="6">
        <v>107.8048</v>
      </c>
      <c r="I15" s="6">
        <v>99.53</v>
      </c>
      <c r="J15" s="5">
        <v>4.72546</v>
      </c>
      <c r="K15" s="6">
        <v>107.29867</v>
      </c>
      <c r="L15" s="6">
        <v>-0.46</v>
      </c>
      <c r="M15" s="6">
        <v>0.13</v>
      </c>
      <c r="N15" s="6">
        <v>0.59</v>
      </c>
      <c r="O15" s="6">
        <v>-1.2E-4</v>
      </c>
      <c r="P15" s="6">
        <v>3.0000000000000001E-5</v>
      </c>
      <c r="Q15" s="5">
        <v>1.6000000000000001E-4</v>
      </c>
      <c r="R15" s="5">
        <f t="shared" si="2"/>
        <v>0.03</v>
      </c>
      <c r="S15" t="str">
        <f t="shared" si="0"/>
        <v>1112100</v>
      </c>
      <c r="T15" t="e">
        <f t="shared" si="1"/>
        <v>#N/A</v>
      </c>
      <c r="X15" t="s">
        <v>1262</v>
      </c>
      <c r="Y15">
        <v>9</v>
      </c>
    </row>
    <row r="16" spans="1:25" ht="20.100000000000001" hidden="1" customHeight="1" x14ac:dyDescent="0.25">
      <c r="A16" s="3" t="s">
        <v>19</v>
      </c>
      <c r="B16" s="4">
        <v>2567</v>
      </c>
      <c r="C16" s="4">
        <v>2</v>
      </c>
      <c r="D16" s="3" t="s">
        <v>38</v>
      </c>
      <c r="E16" s="3" t="s">
        <v>39</v>
      </c>
      <c r="F16" s="5">
        <v>2.7356099999999999</v>
      </c>
      <c r="G16" s="5">
        <v>2.7653300000000001</v>
      </c>
      <c r="H16" s="6">
        <v>104.76524000000001</v>
      </c>
      <c r="I16" s="6">
        <v>98.93</v>
      </c>
      <c r="J16" s="5">
        <v>2.7356099999999999</v>
      </c>
      <c r="K16" s="6">
        <v>103.63929</v>
      </c>
      <c r="L16" s="6">
        <v>-1.08</v>
      </c>
      <c r="M16" s="6">
        <v>-1.88</v>
      </c>
      <c r="N16" s="6">
        <v>-1.1200000000000001</v>
      </c>
      <c r="O16" s="6">
        <v>-1.7000000000000001E-4</v>
      </c>
      <c r="P16" s="6">
        <v>-2.9E-4</v>
      </c>
      <c r="Q16" s="5">
        <v>-1.7000000000000001E-4</v>
      </c>
      <c r="R16" s="5">
        <f t="shared" si="2"/>
        <v>0.02</v>
      </c>
      <c r="S16" t="str">
        <f t="shared" si="0"/>
        <v>1112101</v>
      </c>
      <c r="T16" t="e">
        <f t="shared" si="1"/>
        <v>#N/A</v>
      </c>
      <c r="X16" t="s">
        <v>1263</v>
      </c>
      <c r="Y16">
        <v>10</v>
      </c>
    </row>
    <row r="17" spans="1:25" ht="20.100000000000001" hidden="1" customHeight="1" x14ac:dyDescent="0.25">
      <c r="A17" s="3" t="s">
        <v>19</v>
      </c>
      <c r="B17" s="4">
        <v>2567</v>
      </c>
      <c r="C17" s="4">
        <v>2</v>
      </c>
      <c r="D17" s="3" t="s">
        <v>40</v>
      </c>
      <c r="E17" s="3" t="s">
        <v>41</v>
      </c>
      <c r="F17" s="5">
        <v>1.9898499999999999</v>
      </c>
      <c r="G17" s="5">
        <v>1.9824200000000001</v>
      </c>
      <c r="H17" s="6">
        <v>111.17084</v>
      </c>
      <c r="I17" s="6">
        <v>100.37</v>
      </c>
      <c r="J17" s="5">
        <v>1.9898499999999999</v>
      </c>
      <c r="K17" s="6">
        <v>111.58750000000001</v>
      </c>
      <c r="L17" s="6">
        <v>0.38</v>
      </c>
      <c r="M17" s="6">
        <v>3.05</v>
      </c>
      <c r="N17" s="6">
        <v>3.07</v>
      </c>
      <c r="O17" s="6">
        <v>4.0000000000000003E-5</v>
      </c>
      <c r="P17" s="6">
        <v>3.4000000000000002E-4</v>
      </c>
      <c r="Q17" s="5">
        <v>3.4000000000000002E-4</v>
      </c>
      <c r="R17" s="5">
        <f t="shared" si="2"/>
        <v>0.01</v>
      </c>
      <c r="S17" t="str">
        <f t="shared" si="0"/>
        <v>1112104</v>
      </c>
      <c r="T17" t="e">
        <f t="shared" si="1"/>
        <v>#N/A</v>
      </c>
      <c r="X17" t="s">
        <v>1264</v>
      </c>
      <c r="Y17">
        <v>11</v>
      </c>
    </row>
    <row r="18" spans="1:25" ht="20.100000000000001" hidden="1" customHeight="1" x14ac:dyDescent="0.25">
      <c r="A18" s="3" t="s">
        <v>19</v>
      </c>
      <c r="B18" s="4">
        <v>2567</v>
      </c>
      <c r="C18" s="4">
        <v>2</v>
      </c>
      <c r="D18" s="3" t="s">
        <v>42</v>
      </c>
      <c r="E18" s="3" t="s">
        <v>43</v>
      </c>
      <c r="F18" s="5">
        <v>167.13525000000001</v>
      </c>
      <c r="G18" s="5">
        <v>166.66997000000001</v>
      </c>
      <c r="H18" s="6">
        <v>110.86857000000001</v>
      </c>
      <c r="I18" s="6">
        <v>100.28</v>
      </c>
      <c r="J18" s="5">
        <v>167.13525000000001</v>
      </c>
      <c r="K18" s="6">
        <v>111.17807000000001</v>
      </c>
      <c r="L18" s="6">
        <v>0.28000000000000003</v>
      </c>
      <c r="M18" s="6">
        <v>2.12</v>
      </c>
      <c r="N18" s="6">
        <v>2.11</v>
      </c>
      <c r="O18" s="6">
        <v>2.5899999999999999E-3</v>
      </c>
      <c r="P18" s="6">
        <v>1.9650000000000001E-2</v>
      </c>
      <c r="Q18" s="5">
        <v>1.9560000000000001E-2</v>
      </c>
      <c r="R18" s="5">
        <f t="shared" si="2"/>
        <v>0.93</v>
      </c>
      <c r="S18" t="str">
        <f t="shared" si="0"/>
        <v>1112200</v>
      </c>
      <c r="T18" t="e">
        <f t="shared" si="1"/>
        <v>#N/A</v>
      </c>
      <c r="X18" t="s">
        <v>1265</v>
      </c>
      <c r="Y18">
        <v>12</v>
      </c>
    </row>
    <row r="19" spans="1:25" ht="20.100000000000001" hidden="1" customHeight="1" x14ac:dyDescent="0.25">
      <c r="A19" s="3" t="s">
        <v>19</v>
      </c>
      <c r="B19" s="4">
        <v>2567</v>
      </c>
      <c r="C19" s="4">
        <v>2</v>
      </c>
      <c r="D19" s="3" t="s">
        <v>44</v>
      </c>
      <c r="E19" s="3" t="s">
        <v>45</v>
      </c>
      <c r="F19" s="5">
        <v>4.5309600000000003</v>
      </c>
      <c r="G19" s="5">
        <v>4.5247400000000004</v>
      </c>
      <c r="H19" s="6">
        <v>112.65209</v>
      </c>
      <c r="I19" s="6">
        <v>100.14</v>
      </c>
      <c r="J19" s="5">
        <v>4.5309600000000003</v>
      </c>
      <c r="K19" s="6">
        <v>112.80695</v>
      </c>
      <c r="L19" s="6">
        <v>0.14000000000000001</v>
      </c>
      <c r="M19" s="6">
        <v>3.43</v>
      </c>
      <c r="N19" s="6">
        <v>3.65</v>
      </c>
      <c r="O19" s="6">
        <v>4.0000000000000003E-5</v>
      </c>
      <c r="P19" s="6">
        <v>8.5999999999999998E-4</v>
      </c>
      <c r="Q19" s="5">
        <v>9.2000000000000003E-4</v>
      </c>
      <c r="R19" s="5">
        <f t="shared" si="2"/>
        <v>0.03</v>
      </c>
      <c r="S19" t="str">
        <f t="shared" si="0"/>
        <v>1112201</v>
      </c>
      <c r="T19" t="e">
        <f t="shared" si="1"/>
        <v>#N/A</v>
      </c>
      <c r="X19" t="s">
        <v>1266</v>
      </c>
      <c r="Y19">
        <v>14</v>
      </c>
    </row>
    <row r="20" spans="1:25" ht="20.100000000000001" hidden="1" customHeight="1" x14ac:dyDescent="0.25">
      <c r="A20" s="3" t="s">
        <v>19</v>
      </c>
      <c r="B20" s="4">
        <v>2567</v>
      </c>
      <c r="C20" s="4">
        <v>2</v>
      </c>
      <c r="D20" s="3" t="s">
        <v>46</v>
      </c>
      <c r="E20" s="3" t="s">
        <v>47</v>
      </c>
      <c r="F20" s="5">
        <v>11.093070000000001</v>
      </c>
      <c r="G20" s="5">
        <v>11.101699999999999</v>
      </c>
      <c r="H20" s="6">
        <v>107.57044</v>
      </c>
      <c r="I20" s="6">
        <v>99.92</v>
      </c>
      <c r="J20" s="5">
        <v>11.093070000000001</v>
      </c>
      <c r="K20" s="6">
        <v>107.48681999999999</v>
      </c>
      <c r="L20" s="6">
        <v>-7.0000000000000007E-2</v>
      </c>
      <c r="M20" s="6">
        <v>0.9</v>
      </c>
      <c r="N20" s="6">
        <v>1.08</v>
      </c>
      <c r="O20" s="6">
        <v>-4.0000000000000003E-5</v>
      </c>
      <c r="P20" s="6">
        <v>5.5000000000000003E-4</v>
      </c>
      <c r="Q20" s="5">
        <v>6.7000000000000002E-4</v>
      </c>
      <c r="R20" s="5">
        <f t="shared" si="2"/>
        <v>0.06</v>
      </c>
      <c r="S20" t="str">
        <f t="shared" si="0"/>
        <v>1112202</v>
      </c>
      <c r="T20" t="e">
        <f t="shared" si="1"/>
        <v>#N/A</v>
      </c>
      <c r="X20" t="s">
        <v>1267</v>
      </c>
      <c r="Y20">
        <v>15</v>
      </c>
    </row>
    <row r="21" spans="1:25" ht="20.100000000000001" hidden="1" customHeight="1" x14ac:dyDescent="0.25">
      <c r="A21" s="3" t="s">
        <v>19</v>
      </c>
      <c r="B21" s="4">
        <v>2567</v>
      </c>
      <c r="C21" s="4">
        <v>2</v>
      </c>
      <c r="D21" s="3" t="s">
        <v>48</v>
      </c>
      <c r="E21" s="3" t="s">
        <v>49</v>
      </c>
      <c r="F21" s="5">
        <v>9.6292500000000008</v>
      </c>
      <c r="G21" s="5">
        <v>9.6179500000000004</v>
      </c>
      <c r="H21" s="6">
        <v>109.27804999999999</v>
      </c>
      <c r="I21" s="6">
        <v>100.12</v>
      </c>
      <c r="J21" s="5">
        <v>9.6292500000000008</v>
      </c>
      <c r="K21" s="6">
        <v>109.40644</v>
      </c>
      <c r="L21" s="6">
        <v>0.12</v>
      </c>
      <c r="M21" s="6">
        <v>1.63</v>
      </c>
      <c r="N21" s="6">
        <v>1.73</v>
      </c>
      <c r="O21" s="6">
        <v>6.0000000000000002E-5</v>
      </c>
      <c r="P21" s="6">
        <v>8.7000000000000001E-4</v>
      </c>
      <c r="Q21" s="5">
        <v>9.2000000000000003E-4</v>
      </c>
      <c r="R21" s="5">
        <f t="shared" si="2"/>
        <v>0.05</v>
      </c>
      <c r="S21" t="str">
        <f t="shared" si="0"/>
        <v>1112203</v>
      </c>
      <c r="T21" t="e">
        <f t="shared" si="1"/>
        <v>#N/A</v>
      </c>
      <c r="X21" t="s">
        <v>1268</v>
      </c>
      <c r="Y21">
        <v>16</v>
      </c>
    </row>
    <row r="22" spans="1:25" ht="20.100000000000001" hidden="1" customHeight="1" x14ac:dyDescent="0.25">
      <c r="A22" s="3" t="s">
        <v>19</v>
      </c>
      <c r="B22" s="4">
        <v>2567</v>
      </c>
      <c r="C22" s="4">
        <v>2</v>
      </c>
      <c r="D22" s="3" t="s">
        <v>50</v>
      </c>
      <c r="E22" s="3" t="s">
        <v>51</v>
      </c>
      <c r="F22" s="5">
        <v>11.888210000000001</v>
      </c>
      <c r="G22" s="5">
        <v>11.86613</v>
      </c>
      <c r="H22" s="6">
        <v>105.5622</v>
      </c>
      <c r="I22" s="6">
        <v>100.19</v>
      </c>
      <c r="J22" s="5">
        <v>11.888210000000001</v>
      </c>
      <c r="K22" s="6">
        <v>105.75863</v>
      </c>
      <c r="L22" s="6">
        <v>0.19</v>
      </c>
      <c r="M22" s="6">
        <v>0.7</v>
      </c>
      <c r="N22" s="6">
        <v>0.67</v>
      </c>
      <c r="O22" s="6">
        <v>1.2999999999999999E-4</v>
      </c>
      <c r="P22" s="6">
        <v>4.6000000000000001E-4</v>
      </c>
      <c r="Q22" s="5">
        <v>4.4000000000000002E-4</v>
      </c>
      <c r="R22" s="5">
        <f t="shared" si="2"/>
        <v>7.0000000000000007E-2</v>
      </c>
      <c r="S22" t="str">
        <f t="shared" si="0"/>
        <v>1112204</v>
      </c>
      <c r="T22" t="e">
        <f t="shared" si="1"/>
        <v>#N/A</v>
      </c>
      <c r="X22" t="s">
        <v>1269</v>
      </c>
      <c r="Y22">
        <v>17</v>
      </c>
    </row>
    <row r="23" spans="1:25" ht="20.100000000000001" hidden="1" customHeight="1" x14ac:dyDescent="0.25">
      <c r="A23" s="3" t="s">
        <v>19</v>
      </c>
      <c r="B23" s="4">
        <v>2567</v>
      </c>
      <c r="C23" s="4">
        <v>2</v>
      </c>
      <c r="D23" s="3" t="s">
        <v>52</v>
      </c>
      <c r="E23" s="3" t="s">
        <v>53</v>
      </c>
      <c r="F23" s="5">
        <v>15.57836</v>
      </c>
      <c r="G23" s="5">
        <v>15.161429999999999</v>
      </c>
      <c r="H23" s="6">
        <v>112.61134</v>
      </c>
      <c r="I23" s="6">
        <v>102.75</v>
      </c>
      <c r="J23" s="5">
        <v>15.57836</v>
      </c>
      <c r="K23" s="6">
        <v>115.70808</v>
      </c>
      <c r="L23" s="6">
        <v>2.75</v>
      </c>
      <c r="M23" s="6">
        <v>1.2</v>
      </c>
      <c r="N23" s="6">
        <v>0.28000000000000003</v>
      </c>
      <c r="O23" s="6">
        <v>2.32E-3</v>
      </c>
      <c r="P23" s="6">
        <v>1.0399999999999999E-3</v>
      </c>
      <c r="Q23" s="5">
        <v>2.4000000000000001E-4</v>
      </c>
      <c r="R23" s="5">
        <f t="shared" si="2"/>
        <v>0.09</v>
      </c>
      <c r="S23" t="str">
        <f t="shared" si="0"/>
        <v>1112205</v>
      </c>
      <c r="T23" t="e">
        <f t="shared" si="1"/>
        <v>#N/A</v>
      </c>
      <c r="X23" t="s">
        <v>1270</v>
      </c>
      <c r="Y23">
        <v>18</v>
      </c>
    </row>
    <row r="24" spans="1:25" ht="20.100000000000001" hidden="1" customHeight="1" x14ac:dyDescent="0.25">
      <c r="A24" s="3" t="s">
        <v>19</v>
      </c>
      <c r="B24" s="4">
        <v>2567</v>
      </c>
      <c r="C24" s="4">
        <v>2</v>
      </c>
      <c r="D24" s="3" t="s">
        <v>54</v>
      </c>
      <c r="E24" s="3" t="s">
        <v>55</v>
      </c>
      <c r="F24" s="5">
        <v>6.8509099999999998</v>
      </c>
      <c r="G24" s="5">
        <v>6.8380599999999996</v>
      </c>
      <c r="H24" s="6">
        <v>112.23974</v>
      </c>
      <c r="I24" s="6">
        <v>100.19</v>
      </c>
      <c r="J24" s="5">
        <v>6.8509099999999998</v>
      </c>
      <c r="K24" s="6">
        <v>112.45066</v>
      </c>
      <c r="L24" s="6">
        <v>0.19</v>
      </c>
      <c r="M24" s="6">
        <v>5.7</v>
      </c>
      <c r="N24" s="6">
        <v>5.31</v>
      </c>
      <c r="O24" s="6">
        <v>6.9999999999999994E-5</v>
      </c>
      <c r="P24" s="6">
        <v>2.1700000000000001E-3</v>
      </c>
      <c r="Q24" s="5">
        <v>2.0200000000000001E-3</v>
      </c>
      <c r="R24" s="5">
        <f t="shared" si="2"/>
        <v>0.04</v>
      </c>
      <c r="S24" t="str">
        <f t="shared" si="0"/>
        <v>1112207</v>
      </c>
      <c r="T24" t="e">
        <f t="shared" si="1"/>
        <v>#N/A</v>
      </c>
      <c r="X24" t="s">
        <v>1271</v>
      </c>
      <c r="Y24">
        <v>19</v>
      </c>
    </row>
    <row r="25" spans="1:25" ht="20.100000000000001" hidden="1" customHeight="1" x14ac:dyDescent="0.25">
      <c r="A25" s="3" t="s">
        <v>19</v>
      </c>
      <c r="B25" s="4">
        <v>2567</v>
      </c>
      <c r="C25" s="4">
        <v>2</v>
      </c>
      <c r="D25" s="3" t="s">
        <v>56</v>
      </c>
      <c r="E25" s="3" t="s">
        <v>57</v>
      </c>
      <c r="F25" s="5">
        <v>1.25705</v>
      </c>
      <c r="G25" s="5">
        <v>1.2608699999999999</v>
      </c>
      <c r="H25" s="6">
        <v>110.26314000000001</v>
      </c>
      <c r="I25" s="6">
        <v>99.7</v>
      </c>
      <c r="J25" s="5">
        <v>1.25705</v>
      </c>
      <c r="K25" s="6">
        <v>109.92908</v>
      </c>
      <c r="L25" s="6">
        <v>-0.3</v>
      </c>
      <c r="M25" s="6">
        <v>0.41</v>
      </c>
      <c r="N25" s="6">
        <v>0.47</v>
      </c>
      <c r="O25" s="6">
        <v>-2.0000000000000002E-5</v>
      </c>
      <c r="P25" s="6">
        <v>3.0000000000000001E-5</v>
      </c>
      <c r="Q25" s="5">
        <v>3.0000000000000001E-5</v>
      </c>
      <c r="R25" s="5">
        <f t="shared" si="2"/>
        <v>0.01</v>
      </c>
      <c r="S25" t="str">
        <f t="shared" si="0"/>
        <v>1112209</v>
      </c>
      <c r="T25" t="e">
        <f t="shared" si="1"/>
        <v>#N/A</v>
      </c>
      <c r="X25" t="s">
        <v>1272</v>
      </c>
      <c r="Y25">
        <v>20</v>
      </c>
    </row>
    <row r="26" spans="1:25" ht="20.100000000000001" hidden="1" customHeight="1" x14ac:dyDescent="0.25">
      <c r="A26" s="3" t="s">
        <v>19</v>
      </c>
      <c r="B26" s="4">
        <v>2567</v>
      </c>
      <c r="C26" s="4">
        <v>2</v>
      </c>
      <c r="D26" s="3" t="s">
        <v>58</v>
      </c>
      <c r="E26" s="3" t="s">
        <v>59</v>
      </c>
      <c r="F26" s="5">
        <v>106.30749</v>
      </c>
      <c r="G26" s="5">
        <v>106.29911</v>
      </c>
      <c r="H26" s="6">
        <v>111.69117</v>
      </c>
      <c r="I26" s="6">
        <v>100.01</v>
      </c>
      <c r="J26" s="5">
        <v>106.30749</v>
      </c>
      <c r="K26" s="6">
        <v>111.69998</v>
      </c>
      <c r="L26" s="6">
        <v>0.01</v>
      </c>
      <c r="M26" s="6">
        <v>2.34</v>
      </c>
      <c r="N26" s="6">
        <v>2.4300000000000002</v>
      </c>
      <c r="O26" s="6">
        <v>6.0000000000000002E-5</v>
      </c>
      <c r="P26" s="6">
        <v>1.38E-2</v>
      </c>
      <c r="Q26" s="5">
        <v>1.434E-2</v>
      </c>
      <c r="R26" s="5">
        <f t="shared" si="2"/>
        <v>0.59</v>
      </c>
      <c r="S26" t="str">
        <f t="shared" si="0"/>
        <v>1112210</v>
      </c>
      <c r="T26" t="e">
        <f t="shared" si="1"/>
        <v>#N/A</v>
      </c>
      <c r="X26" t="s">
        <v>1273</v>
      </c>
      <c r="Y26">
        <v>21</v>
      </c>
    </row>
    <row r="27" spans="1:25" ht="20.100000000000001" customHeight="1" x14ac:dyDescent="0.25">
      <c r="A27" s="3" t="s">
        <v>19</v>
      </c>
      <c r="B27" s="4">
        <v>2567</v>
      </c>
      <c r="C27" s="4">
        <v>2</v>
      </c>
      <c r="D27" s="3" t="s">
        <v>60</v>
      </c>
      <c r="E27" s="3" t="s">
        <v>61</v>
      </c>
      <c r="F27" s="5">
        <v>1643.2407800000001</v>
      </c>
      <c r="G27" s="5">
        <v>1649.5719799999999</v>
      </c>
      <c r="H27" s="6">
        <v>109.60151</v>
      </c>
      <c r="I27" s="6">
        <v>99.62</v>
      </c>
      <c r="J27" s="5">
        <v>1643.2407800000001</v>
      </c>
      <c r="K27" s="6">
        <v>109.18085000000001</v>
      </c>
      <c r="L27" s="6">
        <v>-0.38</v>
      </c>
      <c r="M27" s="6">
        <v>-6.44</v>
      </c>
      <c r="N27" s="6">
        <v>-6.5</v>
      </c>
      <c r="O27" s="6">
        <v>-3.4849999999999999E-2</v>
      </c>
      <c r="P27" s="6">
        <v>-0.58699999999999997</v>
      </c>
      <c r="Q27" s="5">
        <v>-0.59424999999999994</v>
      </c>
      <c r="R27" s="5">
        <f t="shared" si="2"/>
        <v>9.11</v>
      </c>
      <c r="S27" t="str">
        <f t="shared" si="0"/>
        <v>1120000</v>
      </c>
      <c r="T27">
        <f t="shared" si="1"/>
        <v>4</v>
      </c>
      <c r="X27" t="s">
        <v>1274</v>
      </c>
      <c r="Y27">
        <v>22</v>
      </c>
    </row>
    <row r="28" spans="1:25" ht="20.100000000000001" hidden="1" customHeight="1" x14ac:dyDescent="0.25">
      <c r="A28" s="3" t="s">
        <v>19</v>
      </c>
      <c r="B28" s="4">
        <v>2567</v>
      </c>
      <c r="C28" s="4">
        <v>2</v>
      </c>
      <c r="D28" s="3" t="s">
        <v>62</v>
      </c>
      <c r="E28" s="3" t="s">
        <v>63</v>
      </c>
      <c r="F28" s="5">
        <v>664.26658999999995</v>
      </c>
      <c r="G28" s="5">
        <v>666.57102999999995</v>
      </c>
      <c r="H28" s="6">
        <v>111.37888</v>
      </c>
      <c r="I28" s="6">
        <v>99.65</v>
      </c>
      <c r="J28" s="5">
        <v>664.26658999999995</v>
      </c>
      <c r="K28" s="6">
        <v>110.99383</v>
      </c>
      <c r="L28" s="6">
        <v>-0.35</v>
      </c>
      <c r="M28" s="6">
        <v>-14.55</v>
      </c>
      <c r="N28" s="6">
        <v>-14.97</v>
      </c>
      <c r="O28" s="6">
        <v>-1.2970000000000001E-2</v>
      </c>
      <c r="P28" s="6">
        <v>-0.53610999999999998</v>
      </c>
      <c r="Q28" s="5">
        <v>-0.55313999999999997</v>
      </c>
      <c r="R28" s="5">
        <f t="shared" si="2"/>
        <v>3.68</v>
      </c>
      <c r="S28" t="str">
        <f t="shared" si="0"/>
        <v>1121000</v>
      </c>
      <c r="T28" t="e">
        <f t="shared" si="1"/>
        <v>#N/A</v>
      </c>
      <c r="X28" t="s">
        <v>1275</v>
      </c>
      <c r="Y28">
        <v>13</v>
      </c>
    </row>
    <row r="29" spans="1:25" ht="20.100000000000001" hidden="1" customHeight="1" x14ac:dyDescent="0.25">
      <c r="A29" s="3" t="s">
        <v>19</v>
      </c>
      <c r="B29" s="4">
        <v>2567</v>
      </c>
      <c r="C29" s="4">
        <v>2</v>
      </c>
      <c r="D29" s="3" t="s">
        <v>64</v>
      </c>
      <c r="E29" s="3" t="s">
        <v>65</v>
      </c>
      <c r="F29" s="5">
        <v>574.99045999999998</v>
      </c>
      <c r="G29" s="5">
        <v>577.32127000000003</v>
      </c>
      <c r="H29" s="6">
        <v>112.26499</v>
      </c>
      <c r="I29" s="6">
        <v>99.6</v>
      </c>
      <c r="J29" s="5">
        <v>574.99045999999998</v>
      </c>
      <c r="K29" s="6">
        <v>111.81174</v>
      </c>
      <c r="L29" s="6">
        <v>-0.4</v>
      </c>
      <c r="M29" s="6">
        <v>-16.5</v>
      </c>
      <c r="N29" s="6">
        <v>-16.95</v>
      </c>
      <c r="O29" s="6">
        <v>-1.2840000000000001E-2</v>
      </c>
      <c r="P29" s="6">
        <v>-0.52625</v>
      </c>
      <c r="Q29" s="5">
        <v>-0.54229000000000005</v>
      </c>
      <c r="R29" s="5">
        <f t="shared" si="2"/>
        <v>3.19</v>
      </c>
      <c r="S29" t="str">
        <f t="shared" si="0"/>
        <v>1121100</v>
      </c>
      <c r="T29" t="e">
        <f t="shared" si="1"/>
        <v>#N/A</v>
      </c>
      <c r="X29" t="s">
        <v>1276</v>
      </c>
      <c r="Y29">
        <v>24</v>
      </c>
    </row>
    <row r="30" spans="1:25" ht="20.100000000000001" hidden="1" customHeight="1" x14ac:dyDescent="0.25">
      <c r="A30" s="3" t="s">
        <v>19</v>
      </c>
      <c r="B30" s="4">
        <v>2567</v>
      </c>
      <c r="C30" s="4">
        <v>2</v>
      </c>
      <c r="D30" s="3" t="s">
        <v>66</v>
      </c>
      <c r="E30" s="3" t="s">
        <v>67</v>
      </c>
      <c r="F30" s="5">
        <v>378.00815999999998</v>
      </c>
      <c r="G30" s="5">
        <v>379.81079</v>
      </c>
      <c r="H30" s="6">
        <v>114.28897000000001</v>
      </c>
      <c r="I30" s="6">
        <v>99.53</v>
      </c>
      <c r="J30" s="5">
        <v>378.00815999999998</v>
      </c>
      <c r="K30" s="6">
        <v>113.74654</v>
      </c>
      <c r="L30" s="6">
        <v>-0.47</v>
      </c>
      <c r="M30" s="6">
        <v>-18.54</v>
      </c>
      <c r="N30" s="6">
        <v>-19.07</v>
      </c>
      <c r="O30" s="6">
        <v>-9.92E-3</v>
      </c>
      <c r="P30" s="6">
        <v>-0.38873999999999997</v>
      </c>
      <c r="Q30" s="5">
        <v>-0.40123999999999999</v>
      </c>
      <c r="R30" s="5">
        <f t="shared" si="2"/>
        <v>2.1</v>
      </c>
      <c r="S30" t="str">
        <f t="shared" si="0"/>
        <v>1121101</v>
      </c>
      <c r="T30" t="e">
        <f t="shared" si="1"/>
        <v>#N/A</v>
      </c>
      <c r="X30" t="s">
        <v>1277</v>
      </c>
      <c r="Y30">
        <v>25</v>
      </c>
    </row>
    <row r="31" spans="1:25" ht="20.100000000000001" hidden="1" customHeight="1" x14ac:dyDescent="0.25">
      <c r="A31" s="3" t="s">
        <v>19</v>
      </c>
      <c r="B31" s="4">
        <v>2567</v>
      </c>
      <c r="C31" s="4">
        <v>2</v>
      </c>
      <c r="D31" s="3" t="s">
        <v>68</v>
      </c>
      <c r="E31" s="3" t="s">
        <v>69</v>
      </c>
      <c r="F31" s="5">
        <v>74.946680000000001</v>
      </c>
      <c r="G31" s="5">
        <v>75.143349999999998</v>
      </c>
      <c r="H31" s="6">
        <v>114.85326999999999</v>
      </c>
      <c r="I31" s="6">
        <v>99.74</v>
      </c>
      <c r="J31" s="5">
        <v>74.946680000000001</v>
      </c>
      <c r="K31" s="6">
        <v>114.55267000000001</v>
      </c>
      <c r="L31" s="6">
        <v>-0.26</v>
      </c>
      <c r="M31" s="6">
        <v>-14.35</v>
      </c>
      <c r="N31" s="6">
        <v>-14.77</v>
      </c>
      <c r="O31" s="6">
        <v>-1.09E-3</v>
      </c>
      <c r="P31" s="6">
        <v>-5.9659999999999998E-2</v>
      </c>
      <c r="Q31" s="5">
        <v>-6.1550000000000001E-2</v>
      </c>
      <c r="R31" s="5">
        <f t="shared" si="2"/>
        <v>0.42</v>
      </c>
      <c r="S31" t="str">
        <f t="shared" si="0"/>
        <v>1121103</v>
      </c>
      <c r="T31" t="e">
        <f t="shared" si="1"/>
        <v>#N/A</v>
      </c>
      <c r="X31" t="s">
        <v>1278</v>
      </c>
      <c r="Y31">
        <v>26</v>
      </c>
    </row>
    <row r="32" spans="1:25" ht="20.100000000000001" hidden="1" customHeight="1" x14ac:dyDescent="0.25">
      <c r="A32" s="3" t="s">
        <v>19</v>
      </c>
      <c r="B32" s="4">
        <v>2567</v>
      </c>
      <c r="C32" s="4">
        <v>2</v>
      </c>
      <c r="D32" s="3" t="s">
        <v>70</v>
      </c>
      <c r="E32" s="3" t="s">
        <v>71</v>
      </c>
      <c r="F32" s="5">
        <v>42.177079999999997</v>
      </c>
      <c r="G32" s="5">
        <v>42.229100000000003</v>
      </c>
      <c r="H32" s="6">
        <v>103.93678</v>
      </c>
      <c r="I32" s="6">
        <v>99.88</v>
      </c>
      <c r="J32" s="5">
        <v>42.177079999999997</v>
      </c>
      <c r="K32" s="6">
        <v>103.80875</v>
      </c>
      <c r="L32" s="6">
        <v>-0.13</v>
      </c>
      <c r="M32" s="6">
        <v>-0.13</v>
      </c>
      <c r="N32" s="6">
        <v>-7.0000000000000007E-2</v>
      </c>
      <c r="O32" s="6">
        <v>-3.1E-4</v>
      </c>
      <c r="P32" s="6">
        <v>-2.9999999999999997E-4</v>
      </c>
      <c r="Q32" s="5">
        <v>-1.6000000000000001E-4</v>
      </c>
      <c r="R32" s="5">
        <f t="shared" si="2"/>
        <v>0.23</v>
      </c>
      <c r="S32" t="str">
        <f t="shared" si="0"/>
        <v>1121104</v>
      </c>
      <c r="T32" t="e">
        <f t="shared" si="1"/>
        <v>#N/A</v>
      </c>
      <c r="X32" t="s">
        <v>1279</v>
      </c>
      <c r="Y32">
        <v>23</v>
      </c>
    </row>
    <row r="33" spans="1:20" ht="20.100000000000001" hidden="1" customHeight="1" x14ac:dyDescent="0.25">
      <c r="A33" s="3" t="s">
        <v>19</v>
      </c>
      <c r="B33" s="4">
        <v>2567</v>
      </c>
      <c r="C33" s="4">
        <v>2</v>
      </c>
      <c r="D33" s="3" t="s">
        <v>72</v>
      </c>
      <c r="E33" s="3" t="s">
        <v>73</v>
      </c>
      <c r="F33" s="5">
        <v>26.889040000000001</v>
      </c>
      <c r="G33" s="5">
        <v>26.984870000000001</v>
      </c>
      <c r="H33" s="6">
        <v>108.04492999999999</v>
      </c>
      <c r="I33" s="6">
        <v>99.64</v>
      </c>
      <c r="J33" s="5">
        <v>26.889040000000001</v>
      </c>
      <c r="K33" s="6">
        <v>107.66124000000001</v>
      </c>
      <c r="L33" s="6">
        <v>-0.35</v>
      </c>
      <c r="M33" s="6">
        <v>-13.02</v>
      </c>
      <c r="N33" s="6">
        <v>-13.24</v>
      </c>
      <c r="O33" s="6">
        <v>-5.2999999999999998E-4</v>
      </c>
      <c r="P33" s="6">
        <v>-1.942E-2</v>
      </c>
      <c r="Q33" s="5">
        <v>-1.9800000000000002E-2</v>
      </c>
      <c r="R33" s="5">
        <f t="shared" si="2"/>
        <v>0.15</v>
      </c>
      <c r="S33" t="str">
        <f t="shared" si="0"/>
        <v>1121105</v>
      </c>
      <c r="T33" t="e">
        <f t="shared" si="1"/>
        <v>#N/A</v>
      </c>
    </row>
    <row r="34" spans="1:20" ht="20.100000000000001" hidden="1" customHeight="1" x14ac:dyDescent="0.25">
      <c r="A34" s="3" t="s">
        <v>19</v>
      </c>
      <c r="B34" s="4">
        <v>2567</v>
      </c>
      <c r="C34" s="4">
        <v>2</v>
      </c>
      <c r="D34" s="3" t="s">
        <v>74</v>
      </c>
      <c r="E34" s="3" t="s">
        <v>75</v>
      </c>
      <c r="F34" s="5">
        <v>1.8488</v>
      </c>
      <c r="G34" s="5">
        <v>1.8488</v>
      </c>
      <c r="H34" s="6">
        <v>102.92897000000001</v>
      </c>
      <c r="I34" s="6">
        <v>100</v>
      </c>
      <c r="J34" s="5">
        <v>1.8488</v>
      </c>
      <c r="K34" s="6">
        <v>102.92897000000001</v>
      </c>
      <c r="L34" s="6">
        <v>0</v>
      </c>
      <c r="M34" s="6">
        <v>-0.17</v>
      </c>
      <c r="N34" s="6">
        <v>-0.09</v>
      </c>
      <c r="O34" s="6">
        <v>0</v>
      </c>
      <c r="P34" s="6">
        <v>-2.0000000000000002E-5</v>
      </c>
      <c r="Q34" s="5">
        <v>-1.0000000000000001E-5</v>
      </c>
      <c r="R34" s="5">
        <f t="shared" si="2"/>
        <v>0.01</v>
      </c>
      <c r="S34" t="str">
        <f t="shared" si="0"/>
        <v>1121106</v>
      </c>
      <c r="T34" t="e">
        <f t="shared" si="1"/>
        <v>#N/A</v>
      </c>
    </row>
    <row r="35" spans="1:20" ht="20.100000000000001" hidden="1" customHeight="1" x14ac:dyDescent="0.25">
      <c r="A35" s="3" t="s">
        <v>19</v>
      </c>
      <c r="B35" s="4">
        <v>2567</v>
      </c>
      <c r="C35" s="4">
        <v>2</v>
      </c>
      <c r="D35" s="3" t="s">
        <v>76</v>
      </c>
      <c r="E35" s="3" t="s">
        <v>77</v>
      </c>
      <c r="F35" s="5">
        <v>51.120719999999999</v>
      </c>
      <c r="G35" s="5">
        <v>51.304349999999999</v>
      </c>
      <c r="H35" s="6">
        <v>113.62002</v>
      </c>
      <c r="I35" s="6">
        <v>99.64</v>
      </c>
      <c r="J35" s="5">
        <v>51.120719999999999</v>
      </c>
      <c r="K35" s="6">
        <v>113.21335000000001</v>
      </c>
      <c r="L35" s="6">
        <v>-0.36</v>
      </c>
      <c r="M35" s="6">
        <v>-17.54</v>
      </c>
      <c r="N35" s="6">
        <v>-17.86</v>
      </c>
      <c r="O35" s="6">
        <v>-1.0300000000000001E-3</v>
      </c>
      <c r="P35" s="6">
        <v>-4.9739999999999999E-2</v>
      </c>
      <c r="Q35" s="5">
        <v>-5.0790000000000002E-2</v>
      </c>
      <c r="R35" s="5">
        <f t="shared" si="2"/>
        <v>0.28000000000000003</v>
      </c>
      <c r="S35" t="str">
        <f t="shared" si="0"/>
        <v>1121107</v>
      </c>
      <c r="T35" t="e">
        <f t="shared" si="1"/>
        <v>#N/A</v>
      </c>
    </row>
    <row r="36" spans="1:20" ht="20.100000000000001" hidden="1" customHeight="1" x14ac:dyDescent="0.25">
      <c r="A36" s="3" t="s">
        <v>19</v>
      </c>
      <c r="B36" s="4">
        <v>2567</v>
      </c>
      <c r="C36" s="4">
        <v>2</v>
      </c>
      <c r="D36" s="3" t="s">
        <v>78</v>
      </c>
      <c r="E36" s="3" t="s">
        <v>79</v>
      </c>
      <c r="F36" s="5">
        <v>89.276129999999995</v>
      </c>
      <c r="G36" s="5">
        <v>89.249759999999995</v>
      </c>
      <c r="H36" s="6">
        <v>106.96465000000001</v>
      </c>
      <c r="I36" s="6">
        <v>100.03</v>
      </c>
      <c r="J36" s="5">
        <v>89.276129999999995</v>
      </c>
      <c r="K36" s="6">
        <v>106.99625</v>
      </c>
      <c r="L36" s="6">
        <v>0.04</v>
      </c>
      <c r="M36" s="6">
        <v>0.53</v>
      </c>
      <c r="N36" s="6">
        <v>0.43</v>
      </c>
      <c r="O36" s="6">
        <v>2.0000000000000001E-4</v>
      </c>
      <c r="P36" s="6">
        <v>2.6199999999999999E-3</v>
      </c>
      <c r="Q36" s="5">
        <v>2.1299999999999999E-3</v>
      </c>
      <c r="R36" s="5">
        <f t="shared" si="2"/>
        <v>0.5</v>
      </c>
      <c r="S36" t="str">
        <f t="shared" si="0"/>
        <v>1121200</v>
      </c>
      <c r="T36" t="e">
        <f t="shared" si="1"/>
        <v>#N/A</v>
      </c>
    </row>
    <row r="37" spans="1:20" ht="20.100000000000001" hidden="1" customHeight="1" x14ac:dyDescent="0.25">
      <c r="A37" s="3" t="s">
        <v>19</v>
      </c>
      <c r="B37" s="4">
        <v>2567</v>
      </c>
      <c r="C37" s="4">
        <v>2</v>
      </c>
      <c r="D37" s="3" t="s">
        <v>80</v>
      </c>
      <c r="E37" s="3" t="s">
        <v>81</v>
      </c>
      <c r="F37" s="5">
        <v>2.5447199999999999</v>
      </c>
      <c r="G37" s="5">
        <v>2.5471200000000001</v>
      </c>
      <c r="H37" s="6">
        <v>105.52587</v>
      </c>
      <c r="I37" s="6">
        <v>99.91</v>
      </c>
      <c r="J37" s="5">
        <v>2.5447199999999999</v>
      </c>
      <c r="K37" s="6">
        <v>105.42644</v>
      </c>
      <c r="L37" s="6">
        <v>-0.09</v>
      </c>
      <c r="M37" s="6">
        <v>-0.36</v>
      </c>
      <c r="N37" s="6">
        <v>-0.08</v>
      </c>
      <c r="O37" s="6">
        <v>-1.0000000000000001E-5</v>
      </c>
      <c r="P37" s="6">
        <v>-5.0000000000000002E-5</v>
      </c>
      <c r="Q37" s="5">
        <v>-1.0000000000000001E-5</v>
      </c>
      <c r="R37" s="5">
        <f t="shared" si="2"/>
        <v>0.01</v>
      </c>
      <c r="S37" t="str">
        <f t="shared" si="0"/>
        <v>1121203</v>
      </c>
      <c r="T37" t="e">
        <f t="shared" si="1"/>
        <v>#N/A</v>
      </c>
    </row>
    <row r="38" spans="1:20" ht="20.100000000000001" hidden="1" customHeight="1" x14ac:dyDescent="0.25">
      <c r="A38" s="3" t="s">
        <v>19</v>
      </c>
      <c r="B38" s="4">
        <v>2567</v>
      </c>
      <c r="C38" s="4">
        <v>2</v>
      </c>
      <c r="D38" s="3" t="s">
        <v>82</v>
      </c>
      <c r="E38" s="3" t="s">
        <v>83</v>
      </c>
      <c r="F38" s="5">
        <v>18.814409999999999</v>
      </c>
      <c r="G38" s="5">
        <v>18.84197</v>
      </c>
      <c r="H38" s="6">
        <v>105.06171999999999</v>
      </c>
      <c r="I38" s="6">
        <v>99.85</v>
      </c>
      <c r="J38" s="5">
        <v>18.814409999999999</v>
      </c>
      <c r="K38" s="6">
        <v>104.90805</v>
      </c>
      <c r="L38" s="6">
        <v>-0.14000000000000001</v>
      </c>
      <c r="M38" s="6">
        <v>0.47</v>
      </c>
      <c r="N38" s="6">
        <v>0.27</v>
      </c>
      <c r="O38" s="6">
        <v>-1.4999999999999999E-4</v>
      </c>
      <c r="P38" s="6">
        <v>4.8999999999999998E-4</v>
      </c>
      <c r="Q38" s="5">
        <v>2.7999999999999998E-4</v>
      </c>
      <c r="R38" s="5">
        <f t="shared" si="2"/>
        <v>0.1</v>
      </c>
      <c r="S38" t="str">
        <f t="shared" si="0"/>
        <v>1121204</v>
      </c>
      <c r="T38" t="e">
        <f t="shared" si="1"/>
        <v>#N/A</v>
      </c>
    </row>
    <row r="39" spans="1:20" ht="20.100000000000001" hidden="1" customHeight="1" x14ac:dyDescent="0.25">
      <c r="A39" s="3" t="s">
        <v>19</v>
      </c>
      <c r="B39" s="4">
        <v>2567</v>
      </c>
      <c r="C39" s="4">
        <v>2</v>
      </c>
      <c r="D39" s="3" t="s">
        <v>84</v>
      </c>
      <c r="E39" s="3" t="s">
        <v>85</v>
      </c>
      <c r="F39" s="5">
        <v>18.30395</v>
      </c>
      <c r="G39" s="5">
        <v>18.323899999999998</v>
      </c>
      <c r="H39" s="6">
        <v>110.29524000000001</v>
      </c>
      <c r="I39" s="6">
        <v>99.89</v>
      </c>
      <c r="J39" s="5">
        <v>18.30395</v>
      </c>
      <c r="K39" s="6">
        <v>110.17516000000001</v>
      </c>
      <c r="L39" s="6">
        <v>-0.11</v>
      </c>
      <c r="M39" s="6">
        <v>-0.54</v>
      </c>
      <c r="N39" s="6">
        <v>-0.42</v>
      </c>
      <c r="O39" s="6">
        <v>-1.1E-4</v>
      </c>
      <c r="P39" s="6">
        <v>-5.5000000000000003E-4</v>
      </c>
      <c r="Q39" s="5">
        <v>-4.2999999999999999E-4</v>
      </c>
      <c r="R39" s="5">
        <f t="shared" si="2"/>
        <v>0.1</v>
      </c>
      <c r="S39" t="str">
        <f t="shared" si="0"/>
        <v>1121205</v>
      </c>
      <c r="T39" t="e">
        <f t="shared" si="1"/>
        <v>#N/A</v>
      </c>
    </row>
    <row r="40" spans="1:20" ht="20.100000000000001" hidden="1" customHeight="1" x14ac:dyDescent="0.25">
      <c r="A40" s="3" t="s">
        <v>19</v>
      </c>
      <c r="B40" s="4">
        <v>2567</v>
      </c>
      <c r="C40" s="4">
        <v>2</v>
      </c>
      <c r="D40" s="3" t="s">
        <v>86</v>
      </c>
      <c r="E40" s="3" t="s">
        <v>87</v>
      </c>
      <c r="F40" s="5">
        <v>30.825859999999999</v>
      </c>
      <c r="G40" s="5">
        <v>30.80547</v>
      </c>
      <c r="H40" s="6">
        <v>107.11032</v>
      </c>
      <c r="I40" s="6">
        <v>100.07</v>
      </c>
      <c r="J40" s="5">
        <v>30.825859999999999</v>
      </c>
      <c r="K40" s="6">
        <v>107.18122</v>
      </c>
      <c r="L40" s="6">
        <v>7.0000000000000007E-2</v>
      </c>
      <c r="M40" s="6">
        <v>1.05</v>
      </c>
      <c r="N40" s="6">
        <v>1.02</v>
      </c>
      <c r="O40" s="6">
        <v>1.2E-4</v>
      </c>
      <c r="P40" s="6">
        <v>1.8E-3</v>
      </c>
      <c r="Q40" s="5">
        <v>1.75E-3</v>
      </c>
      <c r="R40" s="5">
        <f t="shared" si="2"/>
        <v>0.17</v>
      </c>
      <c r="S40" t="str">
        <f t="shared" si="0"/>
        <v>1121207</v>
      </c>
      <c r="T40" t="e">
        <f t="shared" si="1"/>
        <v>#N/A</v>
      </c>
    </row>
    <row r="41" spans="1:20" ht="20.100000000000001" hidden="1" customHeight="1" x14ac:dyDescent="0.25">
      <c r="A41" s="3" t="s">
        <v>19</v>
      </c>
      <c r="B41" s="4">
        <v>2567</v>
      </c>
      <c r="C41" s="4">
        <v>2</v>
      </c>
      <c r="D41" s="3" t="s">
        <v>88</v>
      </c>
      <c r="E41" s="3" t="s">
        <v>89</v>
      </c>
      <c r="F41" s="5">
        <v>5.6672599999999997</v>
      </c>
      <c r="G41" s="5">
        <v>5.6164800000000001</v>
      </c>
      <c r="H41" s="6">
        <v>104.51967</v>
      </c>
      <c r="I41" s="6">
        <v>100.9</v>
      </c>
      <c r="J41" s="5">
        <v>5.6672599999999997</v>
      </c>
      <c r="K41" s="6">
        <v>105.46465999999999</v>
      </c>
      <c r="L41" s="6">
        <v>0.9</v>
      </c>
      <c r="M41" s="6">
        <v>1.07</v>
      </c>
      <c r="N41" s="6">
        <v>0.66</v>
      </c>
      <c r="O41" s="6">
        <v>2.7999999999999998E-4</v>
      </c>
      <c r="P41" s="6">
        <v>3.4000000000000002E-4</v>
      </c>
      <c r="Q41" s="5">
        <v>2.1000000000000001E-4</v>
      </c>
      <c r="R41" s="5">
        <f t="shared" si="2"/>
        <v>0.03</v>
      </c>
      <c r="S41" t="str">
        <f t="shared" si="0"/>
        <v>1121208</v>
      </c>
      <c r="T41" t="e">
        <f t="shared" si="1"/>
        <v>#N/A</v>
      </c>
    </row>
    <row r="42" spans="1:20" ht="20.100000000000001" hidden="1" customHeight="1" x14ac:dyDescent="0.25">
      <c r="A42" s="3" t="s">
        <v>19</v>
      </c>
      <c r="B42" s="4">
        <v>2567</v>
      </c>
      <c r="C42" s="4">
        <v>2</v>
      </c>
      <c r="D42" s="3" t="s">
        <v>90</v>
      </c>
      <c r="E42" s="3" t="s">
        <v>91</v>
      </c>
      <c r="F42" s="5">
        <v>13.11992</v>
      </c>
      <c r="G42" s="5">
        <v>13.11482</v>
      </c>
      <c r="H42" s="6">
        <v>103.31061</v>
      </c>
      <c r="I42" s="6">
        <v>100.04</v>
      </c>
      <c r="J42" s="5">
        <v>13.11992</v>
      </c>
      <c r="K42" s="6">
        <v>103.35078</v>
      </c>
      <c r="L42" s="6">
        <v>0.04</v>
      </c>
      <c r="M42" s="6">
        <v>0.81</v>
      </c>
      <c r="N42" s="6">
        <v>0.51</v>
      </c>
      <c r="O42" s="6">
        <v>3.0000000000000001E-5</v>
      </c>
      <c r="P42" s="6">
        <v>5.9000000000000003E-4</v>
      </c>
      <c r="Q42" s="5">
        <v>3.6999999999999999E-4</v>
      </c>
      <c r="R42" s="5">
        <f t="shared" si="2"/>
        <v>7.0000000000000007E-2</v>
      </c>
      <c r="S42" t="str">
        <f t="shared" si="0"/>
        <v>1121209</v>
      </c>
      <c r="T42" t="e">
        <f t="shared" si="1"/>
        <v>#N/A</v>
      </c>
    </row>
    <row r="43" spans="1:20" ht="20.100000000000001" hidden="1" customHeight="1" x14ac:dyDescent="0.25">
      <c r="A43" s="3" t="s">
        <v>19</v>
      </c>
      <c r="B43" s="4">
        <v>2567</v>
      </c>
      <c r="C43" s="4">
        <v>2</v>
      </c>
      <c r="D43" s="3" t="s">
        <v>92</v>
      </c>
      <c r="E43" s="3" t="s">
        <v>93</v>
      </c>
      <c r="F43" s="5">
        <v>302.70533</v>
      </c>
      <c r="G43" s="5">
        <v>305.52393000000001</v>
      </c>
      <c r="H43" s="6">
        <v>116.25988</v>
      </c>
      <c r="I43" s="6">
        <v>99.08</v>
      </c>
      <c r="J43" s="5">
        <v>302.70533</v>
      </c>
      <c r="K43" s="6">
        <v>115.18733</v>
      </c>
      <c r="L43" s="6">
        <v>-0.92</v>
      </c>
      <c r="M43" s="6">
        <v>0.98</v>
      </c>
      <c r="N43" s="6">
        <v>1.37</v>
      </c>
      <c r="O43" s="6">
        <v>-1.5630000000000002E-2</v>
      </c>
      <c r="P43" s="6">
        <v>1.6449999999999999E-2</v>
      </c>
      <c r="Q43" s="5">
        <v>2.3140000000000001E-2</v>
      </c>
      <c r="R43" s="5">
        <f t="shared" si="2"/>
        <v>1.68</v>
      </c>
      <c r="S43" t="str">
        <f t="shared" si="0"/>
        <v>1122000</v>
      </c>
      <c r="T43" t="e">
        <f t="shared" si="1"/>
        <v>#N/A</v>
      </c>
    </row>
    <row r="44" spans="1:20" ht="20.100000000000001" hidden="1" customHeight="1" x14ac:dyDescent="0.25">
      <c r="A44" s="3" t="s">
        <v>19</v>
      </c>
      <c r="B44" s="4">
        <v>2567</v>
      </c>
      <c r="C44" s="4">
        <v>2</v>
      </c>
      <c r="D44" s="3" t="s">
        <v>94</v>
      </c>
      <c r="E44" s="3" t="s">
        <v>95</v>
      </c>
      <c r="F44" s="5">
        <v>187.6866</v>
      </c>
      <c r="G44" s="5">
        <v>186.93</v>
      </c>
      <c r="H44" s="6">
        <v>114.32933</v>
      </c>
      <c r="I44" s="6">
        <v>100.4</v>
      </c>
      <c r="J44" s="5">
        <v>187.6866</v>
      </c>
      <c r="K44" s="6">
        <v>114.79208</v>
      </c>
      <c r="L44" s="6">
        <v>0.4</v>
      </c>
      <c r="M44" s="6">
        <v>0.16</v>
      </c>
      <c r="N44" s="6">
        <v>-0.14000000000000001</v>
      </c>
      <c r="O44" s="6">
        <v>4.1599999999999996E-3</v>
      </c>
      <c r="P44" s="6">
        <v>1.67E-3</v>
      </c>
      <c r="Q44" s="5">
        <v>-1.4599999999999999E-3</v>
      </c>
      <c r="R44" s="5">
        <f t="shared" si="2"/>
        <v>1.04</v>
      </c>
      <c r="S44" t="str">
        <f t="shared" si="0"/>
        <v>1122100</v>
      </c>
      <c r="T44" t="e">
        <f t="shared" si="1"/>
        <v>#N/A</v>
      </c>
    </row>
    <row r="45" spans="1:20" ht="20.100000000000001" hidden="1" customHeight="1" x14ac:dyDescent="0.25">
      <c r="A45" s="3" t="s">
        <v>19</v>
      </c>
      <c r="B45" s="4">
        <v>2567</v>
      </c>
      <c r="C45" s="4">
        <v>2</v>
      </c>
      <c r="D45" s="3" t="s">
        <v>96</v>
      </c>
      <c r="E45" s="3" t="s">
        <v>97</v>
      </c>
      <c r="F45" s="5">
        <v>187.6866</v>
      </c>
      <c r="G45" s="5">
        <v>186.93</v>
      </c>
      <c r="H45" s="6">
        <v>113.85119</v>
      </c>
      <c r="I45" s="6">
        <v>100.4</v>
      </c>
      <c r="J45" s="5">
        <v>187.6866</v>
      </c>
      <c r="K45" s="6">
        <v>114.312</v>
      </c>
      <c r="L45" s="6">
        <v>0.4</v>
      </c>
      <c r="M45" s="6">
        <v>0.16</v>
      </c>
      <c r="N45" s="6">
        <v>-0.14000000000000001</v>
      </c>
      <c r="O45" s="6">
        <v>4.1599999999999996E-3</v>
      </c>
      <c r="P45" s="6">
        <v>1.67E-3</v>
      </c>
      <c r="Q45" s="5">
        <v>-1.4599999999999999E-3</v>
      </c>
      <c r="R45" s="5">
        <f t="shared" si="2"/>
        <v>1.04</v>
      </c>
      <c r="S45" t="str">
        <f t="shared" si="0"/>
        <v>1122102</v>
      </c>
      <c r="T45" t="e">
        <f t="shared" si="1"/>
        <v>#N/A</v>
      </c>
    </row>
    <row r="46" spans="1:20" ht="20.100000000000001" hidden="1" customHeight="1" x14ac:dyDescent="0.25">
      <c r="A46" s="3" t="s">
        <v>19</v>
      </c>
      <c r="B46" s="4">
        <v>2567</v>
      </c>
      <c r="C46" s="4">
        <v>2</v>
      </c>
      <c r="D46" s="3" t="s">
        <v>98</v>
      </c>
      <c r="E46" s="3" t="s">
        <v>99</v>
      </c>
      <c r="F46" s="5">
        <v>115.01873000000001</v>
      </c>
      <c r="G46" s="5">
        <v>118.59394</v>
      </c>
      <c r="H46" s="6">
        <v>119.38979</v>
      </c>
      <c r="I46" s="6">
        <v>96.99</v>
      </c>
      <c r="J46" s="5">
        <v>115.01873000000001</v>
      </c>
      <c r="K46" s="6">
        <v>115.79058999999999</v>
      </c>
      <c r="L46" s="6">
        <v>-3.02</v>
      </c>
      <c r="M46" s="6">
        <v>2.33</v>
      </c>
      <c r="N46" s="6">
        <v>3.86</v>
      </c>
      <c r="O46" s="6">
        <v>-1.9910000000000001E-2</v>
      </c>
      <c r="P46" s="6">
        <v>1.487E-2</v>
      </c>
      <c r="Q46" s="5">
        <v>2.504E-2</v>
      </c>
      <c r="R46" s="5">
        <f t="shared" si="2"/>
        <v>0.64</v>
      </c>
      <c r="S46" t="str">
        <f t="shared" si="0"/>
        <v>1122200</v>
      </c>
      <c r="T46" t="e">
        <f t="shared" si="1"/>
        <v>#N/A</v>
      </c>
    </row>
    <row r="47" spans="1:20" ht="20.100000000000001" hidden="1" customHeight="1" x14ac:dyDescent="0.25">
      <c r="A47" s="3" t="s">
        <v>19</v>
      </c>
      <c r="B47" s="4">
        <v>2567</v>
      </c>
      <c r="C47" s="4">
        <v>2</v>
      </c>
      <c r="D47" s="3" t="s">
        <v>100</v>
      </c>
      <c r="E47" s="3" t="s">
        <v>101</v>
      </c>
      <c r="F47" s="5">
        <v>6.7564399999999996</v>
      </c>
      <c r="G47" s="5">
        <v>6.5337899999999998</v>
      </c>
      <c r="H47" s="6">
        <v>110.30620999999999</v>
      </c>
      <c r="I47" s="6">
        <v>103.41</v>
      </c>
      <c r="J47" s="5">
        <v>6.7564399999999996</v>
      </c>
      <c r="K47" s="6">
        <v>114.06507999999999</v>
      </c>
      <c r="L47" s="6">
        <v>3.41</v>
      </c>
      <c r="M47" s="6">
        <v>5.61</v>
      </c>
      <c r="N47" s="6">
        <v>4.1500000000000004</v>
      </c>
      <c r="O47" s="6">
        <v>1.24E-3</v>
      </c>
      <c r="P47" s="6">
        <v>2.0999999999999999E-3</v>
      </c>
      <c r="Q47" s="5">
        <v>1.5299999999999999E-3</v>
      </c>
      <c r="R47" s="5">
        <f t="shared" si="2"/>
        <v>0.04</v>
      </c>
      <c r="S47" t="str">
        <f t="shared" si="0"/>
        <v>1122201</v>
      </c>
      <c r="T47" t="e">
        <f t="shared" si="1"/>
        <v>#N/A</v>
      </c>
    </row>
    <row r="48" spans="1:20" ht="20.100000000000001" hidden="1" customHeight="1" x14ac:dyDescent="0.25">
      <c r="A48" s="3" t="s">
        <v>19</v>
      </c>
      <c r="B48" s="4">
        <v>2567</v>
      </c>
      <c r="C48" s="4">
        <v>2</v>
      </c>
      <c r="D48" s="3" t="s">
        <v>102</v>
      </c>
      <c r="E48" s="3" t="s">
        <v>103</v>
      </c>
      <c r="F48" s="5">
        <v>108.26228999999999</v>
      </c>
      <c r="G48" s="5">
        <v>112.06014999999999</v>
      </c>
      <c r="H48" s="6">
        <v>119.36212</v>
      </c>
      <c r="I48" s="6">
        <v>96.61</v>
      </c>
      <c r="J48" s="5">
        <v>108.26228999999999</v>
      </c>
      <c r="K48" s="6">
        <v>115.31679</v>
      </c>
      <c r="L48" s="6">
        <v>-3.38</v>
      </c>
      <c r="M48" s="6">
        <v>2.13</v>
      </c>
      <c r="N48" s="6">
        <v>3.84</v>
      </c>
      <c r="O48" s="6">
        <v>-2.1059999999999999E-2</v>
      </c>
      <c r="P48" s="6">
        <v>1.2789999999999999E-2</v>
      </c>
      <c r="Q48" s="5">
        <v>2.349E-2</v>
      </c>
      <c r="R48" s="5">
        <f t="shared" si="2"/>
        <v>0.6</v>
      </c>
      <c r="S48" t="str">
        <f t="shared" si="0"/>
        <v>1122202</v>
      </c>
      <c r="T48" t="e">
        <f t="shared" si="1"/>
        <v>#N/A</v>
      </c>
    </row>
    <row r="49" spans="1:20" ht="20.100000000000001" hidden="1" customHeight="1" x14ac:dyDescent="0.25">
      <c r="A49" s="3" t="s">
        <v>19</v>
      </c>
      <c r="B49" s="4">
        <v>2567</v>
      </c>
      <c r="C49" s="4">
        <v>2</v>
      </c>
      <c r="D49" s="3" t="s">
        <v>104</v>
      </c>
      <c r="E49" s="3" t="s">
        <v>105</v>
      </c>
      <c r="F49" s="5">
        <v>676.26886000000002</v>
      </c>
      <c r="G49" s="5">
        <v>677.47702000000004</v>
      </c>
      <c r="H49" s="6">
        <v>105.4348</v>
      </c>
      <c r="I49" s="6">
        <v>99.82</v>
      </c>
      <c r="J49" s="5">
        <v>676.26886000000002</v>
      </c>
      <c r="K49" s="6">
        <v>105.24678</v>
      </c>
      <c r="L49" s="6">
        <v>-0.17</v>
      </c>
      <c r="M49" s="6">
        <v>-0.42</v>
      </c>
      <c r="N49" s="6">
        <v>-0.18</v>
      </c>
      <c r="O49" s="6">
        <v>-6.4000000000000003E-3</v>
      </c>
      <c r="P49" s="6">
        <v>-1.575E-2</v>
      </c>
      <c r="Q49" s="5">
        <v>-6.77E-3</v>
      </c>
      <c r="R49" s="5">
        <f t="shared" si="2"/>
        <v>3.75</v>
      </c>
      <c r="S49" t="str">
        <f t="shared" si="0"/>
        <v>1123000</v>
      </c>
      <c r="T49" t="e">
        <f t="shared" si="1"/>
        <v>#N/A</v>
      </c>
    </row>
    <row r="50" spans="1:20" ht="20.100000000000001" hidden="1" customHeight="1" x14ac:dyDescent="0.25">
      <c r="A50" s="3" t="s">
        <v>19</v>
      </c>
      <c r="B50" s="4">
        <v>2567</v>
      </c>
      <c r="C50" s="4">
        <v>2</v>
      </c>
      <c r="D50" s="3" t="s">
        <v>106</v>
      </c>
      <c r="E50" s="3" t="s">
        <v>107</v>
      </c>
      <c r="F50" s="5">
        <v>275.98511999999999</v>
      </c>
      <c r="G50" s="5">
        <v>276.46949000000001</v>
      </c>
      <c r="H50" s="6">
        <v>104.48968000000001</v>
      </c>
      <c r="I50" s="6">
        <v>99.82</v>
      </c>
      <c r="J50" s="5">
        <v>275.98511999999999</v>
      </c>
      <c r="K50" s="6">
        <v>104.30662</v>
      </c>
      <c r="L50" s="6">
        <v>-0.17</v>
      </c>
      <c r="M50" s="6">
        <v>1.96</v>
      </c>
      <c r="N50" s="6">
        <v>2.2599999999999998</v>
      </c>
      <c r="O50" s="6">
        <v>-2.6099999999999999E-3</v>
      </c>
      <c r="P50" s="6">
        <v>0.03</v>
      </c>
      <c r="Q50" s="5">
        <v>3.4669999999999999E-2</v>
      </c>
      <c r="R50" s="5">
        <f t="shared" si="2"/>
        <v>1.53</v>
      </c>
      <c r="S50" t="str">
        <f t="shared" si="0"/>
        <v>1123100</v>
      </c>
      <c r="T50" t="e">
        <f t="shared" si="1"/>
        <v>#N/A</v>
      </c>
    </row>
    <row r="51" spans="1:20" ht="20.100000000000001" hidden="1" customHeight="1" x14ac:dyDescent="0.25">
      <c r="A51" s="3" t="s">
        <v>19</v>
      </c>
      <c r="B51" s="4">
        <v>2567</v>
      </c>
      <c r="C51" s="4">
        <v>2</v>
      </c>
      <c r="D51" s="3" t="s">
        <v>108</v>
      </c>
      <c r="E51" s="3" t="s">
        <v>109</v>
      </c>
      <c r="F51" s="5">
        <v>47.350070000000002</v>
      </c>
      <c r="G51" s="5">
        <v>47.582189999999997</v>
      </c>
      <c r="H51" s="6">
        <v>101.57725000000001</v>
      </c>
      <c r="I51" s="6">
        <v>99.51</v>
      </c>
      <c r="J51" s="5">
        <v>47.350070000000002</v>
      </c>
      <c r="K51" s="6">
        <v>101.08172999999999</v>
      </c>
      <c r="L51" s="6">
        <v>-0.49</v>
      </c>
      <c r="M51" s="6">
        <v>1.1299999999999999</v>
      </c>
      <c r="N51" s="6">
        <v>1.42</v>
      </c>
      <c r="O51" s="6">
        <v>-1.2999999999999999E-3</v>
      </c>
      <c r="P51" s="6">
        <v>2.97E-3</v>
      </c>
      <c r="Q51" s="5">
        <v>3.7399999999999998E-3</v>
      </c>
      <c r="R51" s="5">
        <f t="shared" si="2"/>
        <v>0.26</v>
      </c>
      <c r="S51" t="str">
        <f t="shared" si="0"/>
        <v>1123101</v>
      </c>
      <c r="T51" t="e">
        <f t="shared" si="1"/>
        <v>#N/A</v>
      </c>
    </row>
    <row r="52" spans="1:20" ht="20.100000000000001" hidden="1" customHeight="1" x14ac:dyDescent="0.25">
      <c r="A52" s="3" t="s">
        <v>19</v>
      </c>
      <c r="B52" s="4">
        <v>2567</v>
      </c>
      <c r="C52" s="4">
        <v>2</v>
      </c>
      <c r="D52" s="3" t="s">
        <v>110</v>
      </c>
      <c r="E52" s="3" t="s">
        <v>111</v>
      </c>
      <c r="F52" s="5">
        <v>58.622579999999999</v>
      </c>
      <c r="G52" s="5">
        <v>58.643360000000001</v>
      </c>
      <c r="H52" s="6">
        <v>103.60417</v>
      </c>
      <c r="I52" s="6">
        <v>99.96</v>
      </c>
      <c r="J52" s="5">
        <v>58.622579999999999</v>
      </c>
      <c r="K52" s="6">
        <v>103.56746</v>
      </c>
      <c r="L52" s="6">
        <v>-0.03</v>
      </c>
      <c r="M52" s="6">
        <v>0.24</v>
      </c>
      <c r="N52" s="6">
        <v>0.51</v>
      </c>
      <c r="O52" s="6">
        <v>-1E-4</v>
      </c>
      <c r="P52" s="6">
        <v>7.7999999999999999E-4</v>
      </c>
      <c r="Q52" s="5">
        <v>1.66E-3</v>
      </c>
      <c r="R52" s="5">
        <f t="shared" si="2"/>
        <v>0.33</v>
      </c>
      <c r="S52" t="str">
        <f t="shared" si="0"/>
        <v>1123102</v>
      </c>
      <c r="T52" t="e">
        <f t="shared" si="1"/>
        <v>#N/A</v>
      </c>
    </row>
    <row r="53" spans="1:20" ht="20.100000000000001" hidden="1" customHeight="1" x14ac:dyDescent="0.25">
      <c r="A53" s="3" t="s">
        <v>19</v>
      </c>
      <c r="B53" s="4">
        <v>2567</v>
      </c>
      <c r="C53" s="4">
        <v>2</v>
      </c>
      <c r="D53" s="3" t="s">
        <v>112</v>
      </c>
      <c r="E53" s="3" t="s">
        <v>113</v>
      </c>
      <c r="F53" s="5">
        <v>137.90424999999999</v>
      </c>
      <c r="G53" s="5">
        <v>138.15204</v>
      </c>
      <c r="H53" s="6">
        <v>105.29526</v>
      </c>
      <c r="I53" s="6">
        <v>99.82</v>
      </c>
      <c r="J53" s="5">
        <v>137.90424999999999</v>
      </c>
      <c r="K53" s="6">
        <v>105.10639999999999</v>
      </c>
      <c r="L53" s="6">
        <v>-0.18</v>
      </c>
      <c r="M53" s="6">
        <v>2.64</v>
      </c>
      <c r="N53" s="6">
        <v>3.01</v>
      </c>
      <c r="O53" s="6">
        <v>-1.3799999999999999E-3</v>
      </c>
      <c r="P53" s="6">
        <v>2.019E-2</v>
      </c>
      <c r="Q53" s="5">
        <v>2.307E-2</v>
      </c>
      <c r="R53" s="5">
        <f t="shared" si="2"/>
        <v>0.76</v>
      </c>
      <c r="S53" t="str">
        <f t="shared" si="0"/>
        <v>1123103</v>
      </c>
      <c r="T53" t="e">
        <f t="shared" si="1"/>
        <v>#N/A</v>
      </c>
    </row>
    <row r="54" spans="1:20" ht="20.100000000000001" hidden="1" customHeight="1" x14ac:dyDescent="0.25">
      <c r="A54" s="3" t="s">
        <v>19</v>
      </c>
      <c r="B54" s="4">
        <v>2567</v>
      </c>
      <c r="C54" s="4">
        <v>2</v>
      </c>
      <c r="D54" s="3" t="s">
        <v>114</v>
      </c>
      <c r="E54" s="3" t="s">
        <v>115</v>
      </c>
      <c r="F54" s="5">
        <v>27.21245</v>
      </c>
      <c r="G54" s="5">
        <v>27.196100000000001</v>
      </c>
      <c r="H54" s="6">
        <v>108.38159</v>
      </c>
      <c r="I54" s="6">
        <v>100.06</v>
      </c>
      <c r="J54" s="5">
        <v>27.21245</v>
      </c>
      <c r="K54" s="6">
        <v>108.44674999999999</v>
      </c>
      <c r="L54" s="6">
        <v>0.06</v>
      </c>
      <c r="M54" s="6">
        <v>4.09</v>
      </c>
      <c r="N54" s="6">
        <v>4.1100000000000003</v>
      </c>
      <c r="O54" s="6">
        <v>9.0000000000000006E-5</v>
      </c>
      <c r="P54" s="6">
        <v>6.1700000000000001E-3</v>
      </c>
      <c r="Q54" s="5">
        <v>6.2100000000000002E-3</v>
      </c>
      <c r="R54" s="5">
        <f t="shared" si="2"/>
        <v>0.15</v>
      </c>
      <c r="S54" t="str">
        <f t="shared" si="0"/>
        <v>1123104</v>
      </c>
      <c r="T54" t="e">
        <f t="shared" si="1"/>
        <v>#N/A</v>
      </c>
    </row>
    <row r="55" spans="1:20" ht="20.100000000000001" hidden="1" customHeight="1" x14ac:dyDescent="0.25">
      <c r="A55" s="3" t="s">
        <v>19</v>
      </c>
      <c r="B55" s="4">
        <v>2567</v>
      </c>
      <c r="C55" s="4">
        <v>2</v>
      </c>
      <c r="D55" s="3" t="s">
        <v>116</v>
      </c>
      <c r="E55" s="3" t="s">
        <v>117</v>
      </c>
      <c r="F55" s="5">
        <v>4.8957899999999999</v>
      </c>
      <c r="G55" s="5">
        <v>4.8957899999999999</v>
      </c>
      <c r="H55" s="6">
        <v>101.68125999999999</v>
      </c>
      <c r="I55" s="6">
        <v>100</v>
      </c>
      <c r="J55" s="5">
        <v>4.8957899999999999</v>
      </c>
      <c r="K55" s="6">
        <v>101.68125999999999</v>
      </c>
      <c r="L55" s="6">
        <v>0</v>
      </c>
      <c r="M55" s="6">
        <v>0.61</v>
      </c>
      <c r="N55" s="6">
        <v>0.84</v>
      </c>
      <c r="O55" s="6">
        <v>0</v>
      </c>
      <c r="P55" s="6">
        <v>1.7000000000000001E-4</v>
      </c>
      <c r="Q55" s="5">
        <v>2.3000000000000001E-4</v>
      </c>
      <c r="R55" s="5">
        <f t="shared" si="2"/>
        <v>0.03</v>
      </c>
      <c r="S55" t="str">
        <f t="shared" si="0"/>
        <v>1123105</v>
      </c>
      <c r="T55" t="e">
        <f t="shared" si="1"/>
        <v>#N/A</v>
      </c>
    </row>
    <row r="56" spans="1:20" ht="20.100000000000001" hidden="1" customHeight="1" x14ac:dyDescent="0.25">
      <c r="A56" s="3" t="s">
        <v>19</v>
      </c>
      <c r="B56" s="4">
        <v>2567</v>
      </c>
      <c r="C56" s="4">
        <v>2</v>
      </c>
      <c r="D56" s="3" t="s">
        <v>118</v>
      </c>
      <c r="E56" s="3" t="s">
        <v>119</v>
      </c>
      <c r="F56" s="5">
        <v>90.242469999999997</v>
      </c>
      <c r="G56" s="5">
        <v>90.792680000000004</v>
      </c>
      <c r="H56" s="6">
        <v>100.73815999999999</v>
      </c>
      <c r="I56" s="6">
        <v>99.39</v>
      </c>
      <c r="J56" s="5">
        <v>90.242469999999997</v>
      </c>
      <c r="K56" s="6">
        <v>100.12768</v>
      </c>
      <c r="L56" s="6">
        <v>-0.61</v>
      </c>
      <c r="M56" s="6">
        <v>-8.8800000000000008</v>
      </c>
      <c r="N56" s="6">
        <v>-8.4700000000000006</v>
      </c>
      <c r="O56" s="6">
        <v>-3.0799999999999998E-3</v>
      </c>
      <c r="P56" s="6">
        <v>-4.4450000000000003E-2</v>
      </c>
      <c r="Q56" s="5">
        <v>-4.2569999999999997E-2</v>
      </c>
      <c r="R56" s="5">
        <f t="shared" si="2"/>
        <v>0.5</v>
      </c>
      <c r="S56" t="str">
        <f t="shared" si="0"/>
        <v>1123200</v>
      </c>
      <c r="T56" t="e">
        <f t="shared" si="1"/>
        <v>#N/A</v>
      </c>
    </row>
    <row r="57" spans="1:20" ht="20.100000000000001" hidden="1" customHeight="1" x14ac:dyDescent="0.25">
      <c r="A57" s="3" t="s">
        <v>19</v>
      </c>
      <c r="B57" s="4">
        <v>2567</v>
      </c>
      <c r="C57" s="4">
        <v>2</v>
      </c>
      <c r="D57" s="3" t="s">
        <v>120</v>
      </c>
      <c r="E57" s="3" t="s">
        <v>121</v>
      </c>
      <c r="F57" s="5">
        <v>13.473929999999999</v>
      </c>
      <c r="G57" s="5">
        <v>13.51793</v>
      </c>
      <c r="H57" s="6">
        <v>99.261740000000003</v>
      </c>
      <c r="I57" s="6">
        <v>99.67</v>
      </c>
      <c r="J57" s="5">
        <v>13.473929999999999</v>
      </c>
      <c r="K57" s="6">
        <v>98.938649999999996</v>
      </c>
      <c r="L57" s="6">
        <v>-0.32</v>
      </c>
      <c r="M57" s="6">
        <v>-2.66</v>
      </c>
      <c r="N57" s="6">
        <v>-2.59</v>
      </c>
      <c r="O57" s="6">
        <v>-2.4000000000000001E-4</v>
      </c>
      <c r="P57" s="6">
        <v>-1.99E-3</v>
      </c>
      <c r="Q57" s="5">
        <v>-1.9400000000000001E-3</v>
      </c>
      <c r="R57" s="5">
        <f t="shared" si="2"/>
        <v>7.0000000000000007E-2</v>
      </c>
      <c r="S57" t="str">
        <f t="shared" si="0"/>
        <v>1123202</v>
      </c>
      <c r="T57" t="e">
        <f t="shared" si="1"/>
        <v>#N/A</v>
      </c>
    </row>
    <row r="58" spans="1:20" ht="20.100000000000001" hidden="1" customHeight="1" x14ac:dyDescent="0.25">
      <c r="A58" s="3" t="s">
        <v>19</v>
      </c>
      <c r="B58" s="4">
        <v>2567</v>
      </c>
      <c r="C58" s="4">
        <v>2</v>
      </c>
      <c r="D58" s="3" t="s">
        <v>122</v>
      </c>
      <c r="E58" s="3" t="s">
        <v>123</v>
      </c>
      <c r="F58" s="5">
        <v>7.3955500000000001</v>
      </c>
      <c r="G58" s="5">
        <v>7.64072</v>
      </c>
      <c r="H58" s="6">
        <v>108.92101</v>
      </c>
      <c r="I58" s="6">
        <v>96.79</v>
      </c>
      <c r="J58" s="5">
        <v>7.3955500000000001</v>
      </c>
      <c r="K58" s="6">
        <v>105.42603</v>
      </c>
      <c r="L58" s="6">
        <v>-3.2</v>
      </c>
      <c r="M58" s="6">
        <v>-1.02</v>
      </c>
      <c r="N58" s="6">
        <v>-0.1</v>
      </c>
      <c r="O58" s="6">
        <v>-1.3600000000000001E-3</v>
      </c>
      <c r="P58" s="6">
        <v>-4.2000000000000002E-4</v>
      </c>
      <c r="Q58" s="5">
        <v>-4.0000000000000003E-5</v>
      </c>
      <c r="R58" s="5">
        <f t="shared" si="2"/>
        <v>0.04</v>
      </c>
      <c r="S58" t="str">
        <f t="shared" si="0"/>
        <v>1123203</v>
      </c>
      <c r="T58" t="e">
        <f t="shared" si="1"/>
        <v>#N/A</v>
      </c>
    </row>
    <row r="59" spans="1:20" ht="20.100000000000001" hidden="1" customHeight="1" x14ac:dyDescent="0.25">
      <c r="A59" s="3" t="s">
        <v>19</v>
      </c>
      <c r="B59" s="4">
        <v>2567</v>
      </c>
      <c r="C59" s="4">
        <v>2</v>
      </c>
      <c r="D59" s="3" t="s">
        <v>124</v>
      </c>
      <c r="E59" s="3" t="s">
        <v>125</v>
      </c>
      <c r="F59" s="5">
        <v>69.372990000000001</v>
      </c>
      <c r="G59" s="5">
        <v>69.634039999999999</v>
      </c>
      <c r="H59" s="6">
        <v>100.45868</v>
      </c>
      <c r="I59" s="6">
        <v>99.63</v>
      </c>
      <c r="J59" s="5">
        <v>69.372990000000001</v>
      </c>
      <c r="K59" s="6">
        <v>100.08207</v>
      </c>
      <c r="L59" s="6">
        <v>-0.38</v>
      </c>
      <c r="M59" s="6">
        <v>-10.75</v>
      </c>
      <c r="N59" s="6">
        <v>-10.33</v>
      </c>
      <c r="O59" s="6">
        <v>-1.47E-3</v>
      </c>
      <c r="P59" s="6">
        <v>-4.1369999999999997E-2</v>
      </c>
      <c r="Q59" s="5">
        <v>-3.9870000000000003E-2</v>
      </c>
      <c r="R59" s="5">
        <f t="shared" si="2"/>
        <v>0.38</v>
      </c>
      <c r="S59" t="str">
        <f t="shared" si="0"/>
        <v>1123204</v>
      </c>
      <c r="T59" t="e">
        <f t="shared" si="1"/>
        <v>#N/A</v>
      </c>
    </row>
    <row r="60" spans="1:20" ht="20.100000000000001" hidden="1" customHeight="1" x14ac:dyDescent="0.25">
      <c r="A60" s="3" t="s">
        <v>19</v>
      </c>
      <c r="B60" s="4">
        <v>2567</v>
      </c>
      <c r="C60" s="4">
        <v>2</v>
      </c>
      <c r="D60" s="3" t="s">
        <v>126</v>
      </c>
      <c r="E60" s="3" t="s">
        <v>127</v>
      </c>
      <c r="F60" s="5">
        <v>144.77284</v>
      </c>
      <c r="G60" s="5">
        <v>144.99126999999999</v>
      </c>
      <c r="H60" s="6">
        <v>106.33249000000001</v>
      </c>
      <c r="I60" s="6">
        <v>99.85</v>
      </c>
      <c r="J60" s="5">
        <v>144.77284</v>
      </c>
      <c r="K60" s="6">
        <v>106.17230000000001</v>
      </c>
      <c r="L60" s="6">
        <v>-0.15</v>
      </c>
      <c r="M60" s="6">
        <v>-1.27</v>
      </c>
      <c r="N60" s="6">
        <v>-1.1299999999999999</v>
      </c>
      <c r="O60" s="6">
        <v>-1.2099999999999999E-3</v>
      </c>
      <c r="P60" s="6">
        <v>-1.0200000000000001E-2</v>
      </c>
      <c r="Q60" s="5">
        <v>-9.0900000000000009E-3</v>
      </c>
      <c r="R60" s="5">
        <f t="shared" si="2"/>
        <v>0.8</v>
      </c>
      <c r="S60" t="str">
        <f t="shared" si="0"/>
        <v>1123300</v>
      </c>
      <c r="T60" t="e">
        <f t="shared" si="1"/>
        <v>#N/A</v>
      </c>
    </row>
    <row r="61" spans="1:20" ht="20.100000000000001" hidden="1" customHeight="1" x14ac:dyDescent="0.25">
      <c r="A61" s="3" t="s">
        <v>19</v>
      </c>
      <c r="B61" s="4">
        <v>2567</v>
      </c>
      <c r="C61" s="4">
        <v>2</v>
      </c>
      <c r="D61" s="3" t="s">
        <v>128</v>
      </c>
      <c r="E61" s="3" t="s">
        <v>129</v>
      </c>
      <c r="F61" s="5">
        <v>19.4617</v>
      </c>
      <c r="G61" s="5">
        <v>19.389749999999999</v>
      </c>
      <c r="H61" s="6">
        <v>97.671090000000007</v>
      </c>
      <c r="I61" s="6">
        <v>100.37</v>
      </c>
      <c r="J61" s="5">
        <v>19.4617</v>
      </c>
      <c r="K61" s="6">
        <v>98.033519999999996</v>
      </c>
      <c r="L61" s="6">
        <v>0.37</v>
      </c>
      <c r="M61" s="6">
        <v>-0.15</v>
      </c>
      <c r="N61" s="6">
        <v>-0.2</v>
      </c>
      <c r="O61" s="6">
        <v>4.0000000000000002E-4</v>
      </c>
      <c r="P61" s="6">
        <v>-1.6000000000000001E-4</v>
      </c>
      <c r="Q61" s="5">
        <v>-2.2000000000000001E-4</v>
      </c>
      <c r="R61" s="5">
        <f t="shared" si="2"/>
        <v>0.11</v>
      </c>
      <c r="S61" t="str">
        <f t="shared" si="0"/>
        <v>1123301</v>
      </c>
      <c r="T61" t="e">
        <f t="shared" si="1"/>
        <v>#N/A</v>
      </c>
    </row>
    <row r="62" spans="1:20" ht="20.100000000000001" hidden="1" customHeight="1" x14ac:dyDescent="0.25">
      <c r="A62" s="3" t="s">
        <v>19</v>
      </c>
      <c r="B62" s="4">
        <v>2567</v>
      </c>
      <c r="C62" s="4">
        <v>2</v>
      </c>
      <c r="D62" s="3" t="s">
        <v>130</v>
      </c>
      <c r="E62" s="3" t="s">
        <v>131</v>
      </c>
      <c r="F62" s="5">
        <v>56.934199999999997</v>
      </c>
      <c r="G62" s="5">
        <v>56.909660000000002</v>
      </c>
      <c r="H62" s="6">
        <v>101.1099</v>
      </c>
      <c r="I62" s="6">
        <v>100.04</v>
      </c>
      <c r="J62" s="5">
        <v>56.934199999999997</v>
      </c>
      <c r="K62" s="6">
        <v>101.15349999999999</v>
      </c>
      <c r="L62" s="6">
        <v>0.04</v>
      </c>
      <c r="M62" s="6">
        <v>-3.46</v>
      </c>
      <c r="N62" s="6">
        <v>-3.58</v>
      </c>
      <c r="O62" s="6">
        <v>1.2999999999999999E-4</v>
      </c>
      <c r="P62" s="6">
        <v>-1.093E-2</v>
      </c>
      <c r="Q62" s="5">
        <v>-1.132E-2</v>
      </c>
      <c r="R62" s="5">
        <f t="shared" si="2"/>
        <v>0.32</v>
      </c>
      <c r="S62" t="str">
        <f t="shared" si="0"/>
        <v>1123302</v>
      </c>
      <c r="T62" t="e">
        <f t="shared" si="1"/>
        <v>#N/A</v>
      </c>
    </row>
    <row r="63" spans="1:20" ht="20.100000000000001" hidden="1" customHeight="1" x14ac:dyDescent="0.25">
      <c r="A63" s="3" t="s">
        <v>19</v>
      </c>
      <c r="B63" s="4">
        <v>2567</v>
      </c>
      <c r="C63" s="4">
        <v>2</v>
      </c>
      <c r="D63" s="3" t="s">
        <v>132</v>
      </c>
      <c r="E63" s="3" t="s">
        <v>133</v>
      </c>
      <c r="F63" s="5">
        <v>38.43056</v>
      </c>
      <c r="G63" s="5">
        <v>38.763039999999997</v>
      </c>
      <c r="H63" s="6">
        <v>118.31586</v>
      </c>
      <c r="I63" s="6">
        <v>99.14</v>
      </c>
      <c r="J63" s="5">
        <v>38.43056</v>
      </c>
      <c r="K63" s="6">
        <v>117.30104</v>
      </c>
      <c r="L63" s="6">
        <v>-0.86</v>
      </c>
      <c r="M63" s="6">
        <v>-0.8</v>
      </c>
      <c r="N63" s="6">
        <v>-0.08</v>
      </c>
      <c r="O63" s="6">
        <v>-1.8500000000000001E-3</v>
      </c>
      <c r="P63" s="6">
        <v>-1.7099999999999999E-3</v>
      </c>
      <c r="Q63" s="5">
        <v>-1.7000000000000001E-4</v>
      </c>
      <c r="R63" s="5">
        <f t="shared" si="2"/>
        <v>0.21</v>
      </c>
      <c r="S63" t="str">
        <f t="shared" si="0"/>
        <v>1123304</v>
      </c>
      <c r="T63" t="e">
        <f t="shared" si="1"/>
        <v>#N/A</v>
      </c>
    </row>
    <row r="64" spans="1:20" ht="20.100000000000001" hidden="1" customHeight="1" x14ac:dyDescent="0.25">
      <c r="A64" s="3" t="s">
        <v>19</v>
      </c>
      <c r="B64" s="4">
        <v>2567</v>
      </c>
      <c r="C64" s="4">
        <v>2</v>
      </c>
      <c r="D64" s="3" t="s">
        <v>134</v>
      </c>
      <c r="E64" s="3" t="s">
        <v>135</v>
      </c>
      <c r="F64" s="5">
        <v>6.6293199999999999</v>
      </c>
      <c r="G64" s="5">
        <v>6.6216999999999997</v>
      </c>
      <c r="H64" s="6">
        <v>122.44584</v>
      </c>
      <c r="I64" s="6">
        <v>100.12</v>
      </c>
      <c r="J64" s="5">
        <v>6.6293199999999999</v>
      </c>
      <c r="K64" s="6">
        <v>122.58674999999999</v>
      </c>
      <c r="L64" s="6">
        <v>0.11</v>
      </c>
      <c r="M64" s="6">
        <v>3.61</v>
      </c>
      <c r="N64" s="6">
        <v>4.13</v>
      </c>
      <c r="O64" s="6">
        <v>4.0000000000000003E-5</v>
      </c>
      <c r="P64" s="6">
        <v>1.33E-3</v>
      </c>
      <c r="Q64" s="5">
        <v>1.5200000000000001E-3</v>
      </c>
      <c r="R64" s="5">
        <f t="shared" si="2"/>
        <v>0.04</v>
      </c>
      <c r="S64" t="str">
        <f t="shared" si="0"/>
        <v>1123305</v>
      </c>
      <c r="T64" t="e">
        <f t="shared" si="1"/>
        <v>#N/A</v>
      </c>
    </row>
    <row r="65" spans="1:20" ht="20.100000000000001" hidden="1" customHeight="1" x14ac:dyDescent="0.25">
      <c r="A65" s="3" t="s">
        <v>19</v>
      </c>
      <c r="B65" s="4">
        <v>2567</v>
      </c>
      <c r="C65" s="4">
        <v>2</v>
      </c>
      <c r="D65" s="3" t="s">
        <v>136</v>
      </c>
      <c r="E65" s="3" t="s">
        <v>137</v>
      </c>
      <c r="F65" s="5">
        <v>3.0524800000000001</v>
      </c>
      <c r="G65" s="5">
        <v>3.0622600000000002</v>
      </c>
      <c r="H65" s="6">
        <v>99.104179999999999</v>
      </c>
      <c r="I65" s="6">
        <v>99.68</v>
      </c>
      <c r="J65" s="5">
        <v>3.0524800000000001</v>
      </c>
      <c r="K65" s="6">
        <v>98.787670000000006</v>
      </c>
      <c r="L65" s="6">
        <v>-0.31</v>
      </c>
      <c r="M65" s="6">
        <v>1.56</v>
      </c>
      <c r="N65" s="6">
        <v>1.86</v>
      </c>
      <c r="O65" s="6">
        <v>-5.0000000000000002E-5</v>
      </c>
      <c r="P65" s="6">
        <v>2.5999999999999998E-4</v>
      </c>
      <c r="Q65" s="5">
        <v>3.2000000000000003E-4</v>
      </c>
      <c r="R65" s="5">
        <f t="shared" si="2"/>
        <v>0.02</v>
      </c>
      <c r="S65" t="str">
        <f t="shared" si="0"/>
        <v>1123306</v>
      </c>
      <c r="T65" t="e">
        <f t="shared" si="1"/>
        <v>#N/A</v>
      </c>
    </row>
    <row r="66" spans="1:20" ht="20.100000000000001" hidden="1" customHeight="1" x14ac:dyDescent="0.25">
      <c r="A66" s="3" t="s">
        <v>19</v>
      </c>
      <c r="B66" s="4">
        <v>2567</v>
      </c>
      <c r="C66" s="4">
        <v>2</v>
      </c>
      <c r="D66" s="3" t="s">
        <v>138</v>
      </c>
      <c r="E66" s="3" t="s">
        <v>139</v>
      </c>
      <c r="F66" s="5">
        <v>6.2168099999999997</v>
      </c>
      <c r="G66" s="5">
        <v>6.2278700000000002</v>
      </c>
      <c r="H66" s="6">
        <v>103.45043</v>
      </c>
      <c r="I66" s="6">
        <v>99.82</v>
      </c>
      <c r="J66" s="5">
        <v>6.2168099999999997</v>
      </c>
      <c r="K66" s="6">
        <v>103.26671</v>
      </c>
      <c r="L66" s="6">
        <v>-0.17</v>
      </c>
      <c r="M66" s="6">
        <v>0.25</v>
      </c>
      <c r="N66" s="6">
        <v>7.0000000000000007E-2</v>
      </c>
      <c r="O66" s="6">
        <v>-6.0000000000000002E-5</v>
      </c>
      <c r="P66" s="6">
        <v>9.0000000000000006E-5</v>
      </c>
      <c r="Q66" s="5">
        <v>2.0000000000000002E-5</v>
      </c>
      <c r="R66" s="5">
        <f t="shared" si="2"/>
        <v>0.03</v>
      </c>
      <c r="S66" t="str">
        <f t="shared" si="0"/>
        <v>1123307</v>
      </c>
      <c r="T66" t="e">
        <f t="shared" si="1"/>
        <v>#N/A</v>
      </c>
    </row>
    <row r="67" spans="1:20" ht="20.100000000000001" hidden="1" customHeight="1" x14ac:dyDescent="0.25">
      <c r="A67" s="3" t="s">
        <v>19</v>
      </c>
      <c r="B67" s="4">
        <v>2567</v>
      </c>
      <c r="C67" s="4">
        <v>2</v>
      </c>
      <c r="D67" s="3" t="s">
        <v>140</v>
      </c>
      <c r="E67" s="3" t="s">
        <v>141</v>
      </c>
      <c r="F67" s="5">
        <v>4.4155899999999999</v>
      </c>
      <c r="G67" s="5">
        <v>4.3847800000000001</v>
      </c>
      <c r="H67" s="6">
        <v>108.33574</v>
      </c>
      <c r="I67" s="6">
        <v>100.7</v>
      </c>
      <c r="J67" s="5">
        <v>4.4155899999999999</v>
      </c>
      <c r="K67" s="6">
        <v>109.09697</v>
      </c>
      <c r="L67" s="6">
        <v>0.7</v>
      </c>
      <c r="M67" s="6">
        <v>-1.84</v>
      </c>
      <c r="N67" s="6">
        <v>-2.27</v>
      </c>
      <c r="O67" s="6">
        <v>1.7000000000000001E-4</v>
      </c>
      <c r="P67" s="6">
        <v>-4.4999999999999999E-4</v>
      </c>
      <c r="Q67" s="5">
        <v>-5.5000000000000003E-4</v>
      </c>
      <c r="R67" s="5">
        <f t="shared" si="2"/>
        <v>0.02</v>
      </c>
      <c r="S67" t="str">
        <f t="shared" si="0"/>
        <v>1123309</v>
      </c>
      <c r="T67" t="e">
        <f t="shared" si="1"/>
        <v>#N/A</v>
      </c>
    </row>
    <row r="68" spans="1:20" ht="20.100000000000001" hidden="1" customHeight="1" x14ac:dyDescent="0.25">
      <c r="A68" s="3" t="s">
        <v>19</v>
      </c>
      <c r="B68" s="4">
        <v>2567</v>
      </c>
      <c r="C68" s="4">
        <v>2</v>
      </c>
      <c r="D68" s="3" t="s">
        <v>142</v>
      </c>
      <c r="E68" s="3" t="s">
        <v>143</v>
      </c>
      <c r="F68" s="5">
        <v>9.6321999999999992</v>
      </c>
      <c r="G68" s="5">
        <v>9.6321999999999992</v>
      </c>
      <c r="H68" s="6">
        <v>104.98936999999999</v>
      </c>
      <c r="I68" s="6">
        <v>100</v>
      </c>
      <c r="J68" s="5">
        <v>9.6321999999999992</v>
      </c>
      <c r="K68" s="6">
        <v>104.98936999999999</v>
      </c>
      <c r="L68" s="6">
        <v>0</v>
      </c>
      <c r="M68" s="6">
        <v>3.2</v>
      </c>
      <c r="N68" s="6">
        <v>3.3</v>
      </c>
      <c r="O68" s="6">
        <v>0</v>
      </c>
      <c r="P68" s="6">
        <v>1.7099999999999999E-3</v>
      </c>
      <c r="Q68" s="5">
        <v>1.7700000000000001E-3</v>
      </c>
      <c r="R68" s="5">
        <f t="shared" si="2"/>
        <v>0.05</v>
      </c>
      <c r="S68" t="str">
        <f t="shared" si="0"/>
        <v>1123310</v>
      </c>
      <c r="T68" t="e">
        <f t="shared" si="1"/>
        <v>#N/A</v>
      </c>
    </row>
    <row r="69" spans="1:20" ht="20.100000000000001" hidden="1" customHeight="1" x14ac:dyDescent="0.25">
      <c r="A69" s="3" t="s">
        <v>19</v>
      </c>
      <c r="B69" s="4">
        <v>2567</v>
      </c>
      <c r="C69" s="4">
        <v>2</v>
      </c>
      <c r="D69" s="3" t="s">
        <v>144</v>
      </c>
      <c r="E69" s="3" t="s">
        <v>145</v>
      </c>
      <c r="F69" s="5">
        <v>137.37048999999999</v>
      </c>
      <c r="G69" s="5">
        <v>137.34010000000001</v>
      </c>
      <c r="H69" s="6">
        <v>109.3993</v>
      </c>
      <c r="I69" s="6">
        <v>100.02</v>
      </c>
      <c r="J69" s="5">
        <v>137.37048999999999</v>
      </c>
      <c r="K69" s="6">
        <v>109.42350999999999</v>
      </c>
      <c r="L69" s="6">
        <v>0.02</v>
      </c>
      <c r="M69" s="6">
        <v>1.45</v>
      </c>
      <c r="N69" s="6">
        <v>1.58</v>
      </c>
      <c r="O69" s="6">
        <v>1.4999999999999999E-4</v>
      </c>
      <c r="P69" s="6">
        <v>1.1050000000000001E-2</v>
      </c>
      <c r="Q69" s="5">
        <v>1.205E-2</v>
      </c>
      <c r="R69" s="5">
        <f t="shared" si="2"/>
        <v>0.76</v>
      </c>
      <c r="S69" t="str">
        <f t="shared" si="0"/>
        <v>1123400</v>
      </c>
      <c r="T69" t="e">
        <f t="shared" si="1"/>
        <v>#N/A</v>
      </c>
    </row>
    <row r="70" spans="1:20" ht="20.100000000000001" hidden="1" customHeight="1" x14ac:dyDescent="0.25">
      <c r="A70" s="3" t="s">
        <v>19</v>
      </c>
      <c r="B70" s="4">
        <v>2567</v>
      </c>
      <c r="C70" s="4">
        <v>2</v>
      </c>
      <c r="D70" s="3" t="s">
        <v>146</v>
      </c>
      <c r="E70" s="3" t="s">
        <v>147</v>
      </c>
      <c r="F70" s="5">
        <v>76.901669999999996</v>
      </c>
      <c r="G70" s="5">
        <v>76.889319999999998</v>
      </c>
      <c r="H70" s="6">
        <v>111.02684000000001</v>
      </c>
      <c r="I70" s="6">
        <v>100.02</v>
      </c>
      <c r="J70" s="5">
        <v>76.901669999999996</v>
      </c>
      <c r="K70" s="6">
        <v>111.04467</v>
      </c>
      <c r="L70" s="6">
        <v>0.01</v>
      </c>
      <c r="M70" s="6">
        <v>1.57</v>
      </c>
      <c r="N70" s="6">
        <v>1.68</v>
      </c>
      <c r="O70" s="6">
        <v>4.0000000000000003E-5</v>
      </c>
      <c r="P70" s="6">
        <v>6.7000000000000002E-3</v>
      </c>
      <c r="Q70" s="5">
        <v>7.1700000000000002E-3</v>
      </c>
      <c r="R70" s="5">
        <f t="shared" si="2"/>
        <v>0.43</v>
      </c>
      <c r="S70" t="str">
        <f t="shared" si="0"/>
        <v>1123401</v>
      </c>
      <c r="T70" t="e">
        <f t="shared" si="1"/>
        <v>#N/A</v>
      </c>
    </row>
    <row r="71" spans="1:20" ht="20.100000000000001" hidden="1" customHeight="1" x14ac:dyDescent="0.25">
      <c r="A71" s="3" t="s">
        <v>19</v>
      </c>
      <c r="B71" s="4">
        <v>2567</v>
      </c>
      <c r="C71" s="4">
        <v>2</v>
      </c>
      <c r="D71" s="3" t="s">
        <v>148</v>
      </c>
      <c r="E71" s="3" t="s">
        <v>149</v>
      </c>
      <c r="F71" s="5">
        <v>21.53857</v>
      </c>
      <c r="G71" s="5">
        <v>21.523980000000002</v>
      </c>
      <c r="H71" s="6">
        <v>108.19226</v>
      </c>
      <c r="I71" s="6">
        <v>100.07</v>
      </c>
      <c r="J71" s="5">
        <v>21.53857</v>
      </c>
      <c r="K71" s="6">
        <v>108.26560000000001</v>
      </c>
      <c r="L71" s="6">
        <v>7.0000000000000007E-2</v>
      </c>
      <c r="M71" s="6">
        <v>1.84</v>
      </c>
      <c r="N71" s="6">
        <v>1.94</v>
      </c>
      <c r="O71" s="6">
        <v>8.0000000000000007E-5</v>
      </c>
      <c r="P71" s="6">
        <v>2.2000000000000001E-3</v>
      </c>
      <c r="Q71" s="5">
        <v>2.32E-3</v>
      </c>
      <c r="R71" s="5">
        <f t="shared" si="2"/>
        <v>0.12</v>
      </c>
      <c r="S71" t="str">
        <f t="shared" ref="S71:S134" si="3">+LEFT(D71,7)</f>
        <v>1123402</v>
      </c>
      <c r="T71" t="e">
        <f t="shared" ref="T71:T134" si="4">+VLOOKUP(S71,X:Y,2,FALSE)</f>
        <v>#N/A</v>
      </c>
    </row>
    <row r="72" spans="1:20" ht="20.100000000000001" hidden="1" customHeight="1" x14ac:dyDescent="0.25">
      <c r="A72" s="3" t="s">
        <v>19</v>
      </c>
      <c r="B72" s="4">
        <v>2567</v>
      </c>
      <c r="C72" s="4">
        <v>2</v>
      </c>
      <c r="D72" s="3" t="s">
        <v>150</v>
      </c>
      <c r="E72" s="3" t="s">
        <v>151</v>
      </c>
      <c r="F72" s="5">
        <v>9.1935000000000002</v>
      </c>
      <c r="G72" s="5">
        <v>9.1935000000000002</v>
      </c>
      <c r="H72" s="6">
        <v>106.80253999999999</v>
      </c>
      <c r="I72" s="6">
        <v>100</v>
      </c>
      <c r="J72" s="5">
        <v>9.1935000000000002</v>
      </c>
      <c r="K72" s="6">
        <v>106.80253999999999</v>
      </c>
      <c r="L72" s="6">
        <v>0</v>
      </c>
      <c r="M72" s="6">
        <v>2.21</v>
      </c>
      <c r="N72" s="6">
        <v>2.4300000000000002</v>
      </c>
      <c r="O72" s="6">
        <v>0</v>
      </c>
      <c r="P72" s="6">
        <v>1.1299999999999999E-3</v>
      </c>
      <c r="Q72" s="5">
        <v>1.24E-3</v>
      </c>
      <c r="R72" s="5">
        <f t="shared" ref="R72:R135" si="5">ROUND(J72/$J$7*100,2)</f>
        <v>0.05</v>
      </c>
      <c r="S72" t="str">
        <f t="shared" si="3"/>
        <v>1123403</v>
      </c>
      <c r="T72" t="e">
        <f t="shared" si="4"/>
        <v>#N/A</v>
      </c>
    </row>
    <row r="73" spans="1:20" ht="20.100000000000001" hidden="1" customHeight="1" x14ac:dyDescent="0.25">
      <c r="A73" s="3" t="s">
        <v>19</v>
      </c>
      <c r="B73" s="4">
        <v>2567</v>
      </c>
      <c r="C73" s="4">
        <v>2</v>
      </c>
      <c r="D73" s="3" t="s">
        <v>152</v>
      </c>
      <c r="E73" s="3" t="s">
        <v>153</v>
      </c>
      <c r="F73" s="5">
        <v>13.65451</v>
      </c>
      <c r="G73" s="5">
        <v>13.65451</v>
      </c>
      <c r="H73" s="6">
        <v>109.4391</v>
      </c>
      <c r="I73" s="6">
        <v>100</v>
      </c>
      <c r="J73" s="5">
        <v>13.65451</v>
      </c>
      <c r="K73" s="6">
        <v>109.4391</v>
      </c>
      <c r="L73" s="6">
        <v>0</v>
      </c>
      <c r="M73" s="6">
        <v>0.43</v>
      </c>
      <c r="N73" s="6">
        <v>0.63</v>
      </c>
      <c r="O73" s="6">
        <v>0</v>
      </c>
      <c r="P73" s="6">
        <v>3.3E-4</v>
      </c>
      <c r="Q73" s="5">
        <v>4.8000000000000001E-4</v>
      </c>
      <c r="R73" s="5">
        <f t="shared" si="5"/>
        <v>0.08</v>
      </c>
      <c r="S73" t="str">
        <f t="shared" si="3"/>
        <v>1123404</v>
      </c>
      <c r="T73" t="e">
        <f t="shared" si="4"/>
        <v>#N/A</v>
      </c>
    </row>
    <row r="74" spans="1:20" ht="20.100000000000001" hidden="1" customHeight="1" x14ac:dyDescent="0.25">
      <c r="A74" s="3" t="s">
        <v>19</v>
      </c>
      <c r="B74" s="4">
        <v>2567</v>
      </c>
      <c r="C74" s="4">
        <v>2</v>
      </c>
      <c r="D74" s="3" t="s">
        <v>154</v>
      </c>
      <c r="E74" s="3" t="s">
        <v>155</v>
      </c>
      <c r="F74" s="5">
        <v>4.92415</v>
      </c>
      <c r="G74" s="5">
        <v>4.92415</v>
      </c>
      <c r="H74" s="6">
        <v>104.58982</v>
      </c>
      <c r="I74" s="6">
        <v>100</v>
      </c>
      <c r="J74" s="5">
        <v>4.92415</v>
      </c>
      <c r="K74" s="6">
        <v>104.58982</v>
      </c>
      <c r="L74" s="6">
        <v>0</v>
      </c>
      <c r="M74" s="6">
        <v>0.97</v>
      </c>
      <c r="N74" s="6">
        <v>0.99</v>
      </c>
      <c r="O74" s="6">
        <v>0</v>
      </c>
      <c r="P74" s="6">
        <v>2.5999999999999998E-4</v>
      </c>
      <c r="Q74" s="5">
        <v>2.7E-4</v>
      </c>
      <c r="R74" s="5">
        <f t="shared" si="5"/>
        <v>0.03</v>
      </c>
      <c r="S74" t="str">
        <f t="shared" si="3"/>
        <v>1123406</v>
      </c>
      <c r="T74" t="e">
        <f t="shared" si="4"/>
        <v>#N/A</v>
      </c>
    </row>
    <row r="75" spans="1:20" ht="20.100000000000001" hidden="1" customHeight="1" x14ac:dyDescent="0.25">
      <c r="A75" s="3" t="s">
        <v>19</v>
      </c>
      <c r="B75" s="4">
        <v>2567</v>
      </c>
      <c r="C75" s="4">
        <v>2</v>
      </c>
      <c r="D75" s="3" t="s">
        <v>156</v>
      </c>
      <c r="E75" s="3" t="s">
        <v>157</v>
      </c>
      <c r="F75" s="5">
        <v>4.6177200000000003</v>
      </c>
      <c r="G75" s="5">
        <v>4.6177200000000003</v>
      </c>
      <c r="H75" s="6">
        <v>105.10512</v>
      </c>
      <c r="I75" s="6">
        <v>100</v>
      </c>
      <c r="J75" s="5">
        <v>4.6177200000000003</v>
      </c>
      <c r="K75" s="6">
        <v>105.10512</v>
      </c>
      <c r="L75" s="6">
        <v>0</v>
      </c>
      <c r="M75" s="6">
        <v>0.94</v>
      </c>
      <c r="N75" s="6">
        <v>1.63</v>
      </c>
      <c r="O75" s="6">
        <v>0</v>
      </c>
      <c r="P75" s="6">
        <v>2.4000000000000001E-4</v>
      </c>
      <c r="Q75" s="5">
        <v>4.2000000000000002E-4</v>
      </c>
      <c r="R75" s="5">
        <f t="shared" si="5"/>
        <v>0.03</v>
      </c>
      <c r="S75" t="str">
        <f t="shared" si="3"/>
        <v>1123407</v>
      </c>
      <c r="T75" t="e">
        <f t="shared" si="4"/>
        <v>#N/A</v>
      </c>
    </row>
    <row r="76" spans="1:20" ht="20.100000000000001" hidden="1" customHeight="1" x14ac:dyDescent="0.25">
      <c r="A76" s="3" t="s">
        <v>19</v>
      </c>
      <c r="B76" s="4">
        <v>2567</v>
      </c>
      <c r="C76" s="4">
        <v>2</v>
      </c>
      <c r="D76" s="3" t="s">
        <v>158</v>
      </c>
      <c r="E76" s="3" t="s">
        <v>159</v>
      </c>
      <c r="F76" s="5">
        <v>6.5403500000000001</v>
      </c>
      <c r="G76" s="5">
        <v>6.5369099999999998</v>
      </c>
      <c r="H76" s="6">
        <v>103.62564</v>
      </c>
      <c r="I76" s="6">
        <v>100.05</v>
      </c>
      <c r="J76" s="5">
        <v>6.5403500000000001</v>
      </c>
      <c r="K76" s="6">
        <v>103.68017</v>
      </c>
      <c r="L76" s="6">
        <v>0.05</v>
      </c>
      <c r="M76" s="6">
        <v>0.43</v>
      </c>
      <c r="N76" s="6">
        <v>0.46</v>
      </c>
      <c r="O76" s="6">
        <v>2.0000000000000002E-5</v>
      </c>
      <c r="P76" s="6">
        <v>1.6000000000000001E-4</v>
      </c>
      <c r="Q76" s="5">
        <v>1.7000000000000001E-4</v>
      </c>
      <c r="R76" s="5">
        <f t="shared" si="5"/>
        <v>0.04</v>
      </c>
      <c r="S76" t="str">
        <f t="shared" si="3"/>
        <v>1123408</v>
      </c>
      <c r="T76" t="e">
        <f t="shared" si="4"/>
        <v>#N/A</v>
      </c>
    </row>
    <row r="77" spans="1:20" ht="20.100000000000001" hidden="1" customHeight="1" x14ac:dyDescent="0.25">
      <c r="A77" s="3" t="s">
        <v>19</v>
      </c>
      <c r="B77" s="4">
        <v>2567</v>
      </c>
      <c r="C77" s="4">
        <v>2</v>
      </c>
      <c r="D77" s="3" t="s">
        <v>160</v>
      </c>
      <c r="E77" s="3" t="s">
        <v>161</v>
      </c>
      <c r="F77" s="5">
        <v>27.897950000000002</v>
      </c>
      <c r="G77" s="5">
        <v>27.883489999999998</v>
      </c>
      <c r="H77" s="6">
        <v>108.09653</v>
      </c>
      <c r="I77" s="6">
        <v>100.05</v>
      </c>
      <c r="J77" s="5">
        <v>27.897950000000002</v>
      </c>
      <c r="K77" s="6">
        <v>108.15259</v>
      </c>
      <c r="L77" s="6">
        <v>0.05</v>
      </c>
      <c r="M77" s="6">
        <v>2.02</v>
      </c>
      <c r="N77" s="6">
        <v>2.06</v>
      </c>
      <c r="O77" s="6">
        <v>8.0000000000000007E-5</v>
      </c>
      <c r="P77" s="6">
        <v>3.13E-3</v>
      </c>
      <c r="Q77" s="5">
        <v>3.1900000000000001E-3</v>
      </c>
      <c r="R77" s="5">
        <f t="shared" si="5"/>
        <v>0.15</v>
      </c>
      <c r="S77" t="str">
        <f t="shared" si="3"/>
        <v>1123500</v>
      </c>
      <c r="T77" t="e">
        <f t="shared" si="4"/>
        <v>#N/A</v>
      </c>
    </row>
    <row r="78" spans="1:20" ht="20.100000000000001" hidden="1" customHeight="1" x14ac:dyDescent="0.25">
      <c r="A78" s="3" t="s">
        <v>19</v>
      </c>
      <c r="B78" s="4">
        <v>2567</v>
      </c>
      <c r="C78" s="4">
        <v>2</v>
      </c>
      <c r="D78" s="3" t="s">
        <v>162</v>
      </c>
      <c r="E78" s="3" t="s">
        <v>163</v>
      </c>
      <c r="F78" s="5">
        <v>3.3834</v>
      </c>
      <c r="G78" s="5">
        <v>3.3803399999999999</v>
      </c>
      <c r="H78" s="6">
        <v>107.83477000000001</v>
      </c>
      <c r="I78" s="6">
        <v>100.09</v>
      </c>
      <c r="J78" s="5">
        <v>3.3834</v>
      </c>
      <c r="K78" s="6">
        <v>107.93239</v>
      </c>
      <c r="L78" s="6">
        <v>0.09</v>
      </c>
      <c r="M78" s="6">
        <v>1.05</v>
      </c>
      <c r="N78" s="6">
        <v>1.01</v>
      </c>
      <c r="O78" s="6">
        <v>2.0000000000000002E-5</v>
      </c>
      <c r="P78" s="6">
        <v>2.0000000000000001E-4</v>
      </c>
      <c r="Q78" s="5">
        <v>1.9000000000000001E-4</v>
      </c>
      <c r="R78" s="5">
        <f t="shared" si="5"/>
        <v>0.02</v>
      </c>
      <c r="S78" t="str">
        <f t="shared" si="3"/>
        <v>1123501</v>
      </c>
      <c r="T78" t="e">
        <f t="shared" si="4"/>
        <v>#N/A</v>
      </c>
    </row>
    <row r="79" spans="1:20" ht="20.100000000000001" hidden="1" customHeight="1" x14ac:dyDescent="0.25">
      <c r="A79" s="3" t="s">
        <v>19</v>
      </c>
      <c r="B79" s="4">
        <v>2567</v>
      </c>
      <c r="C79" s="4">
        <v>2</v>
      </c>
      <c r="D79" s="3" t="s">
        <v>164</v>
      </c>
      <c r="E79" s="3" t="s">
        <v>165</v>
      </c>
      <c r="F79" s="5">
        <v>5.6572899999999997</v>
      </c>
      <c r="G79" s="5">
        <v>5.65381</v>
      </c>
      <c r="H79" s="6">
        <v>105.76093</v>
      </c>
      <c r="I79" s="6">
        <v>100.06</v>
      </c>
      <c r="J79" s="5">
        <v>5.6572899999999997</v>
      </c>
      <c r="K79" s="6">
        <v>105.82603</v>
      </c>
      <c r="L79" s="6">
        <v>7.0000000000000007E-2</v>
      </c>
      <c r="M79" s="6">
        <v>2.2999999999999998</v>
      </c>
      <c r="N79" s="6">
        <v>2.21</v>
      </c>
      <c r="O79" s="6">
        <v>2.0000000000000002E-5</v>
      </c>
      <c r="P79" s="6">
        <v>7.2000000000000005E-4</v>
      </c>
      <c r="Q79" s="5">
        <v>6.8999999999999997E-4</v>
      </c>
      <c r="R79" s="5">
        <f t="shared" si="5"/>
        <v>0.03</v>
      </c>
      <c r="S79" t="str">
        <f t="shared" si="3"/>
        <v>1123503</v>
      </c>
      <c r="T79" t="e">
        <f t="shared" si="4"/>
        <v>#N/A</v>
      </c>
    </row>
    <row r="80" spans="1:20" ht="20.100000000000001" hidden="1" customHeight="1" x14ac:dyDescent="0.25">
      <c r="A80" s="3" t="s">
        <v>19</v>
      </c>
      <c r="B80" s="4">
        <v>2567</v>
      </c>
      <c r="C80" s="4">
        <v>2</v>
      </c>
      <c r="D80" s="3" t="s">
        <v>166</v>
      </c>
      <c r="E80" s="3" t="s">
        <v>167</v>
      </c>
      <c r="F80" s="5">
        <v>18.857250000000001</v>
      </c>
      <c r="G80" s="5">
        <v>18.849340000000002</v>
      </c>
      <c r="H80" s="6">
        <v>108.09452</v>
      </c>
      <c r="I80" s="6">
        <v>100.04</v>
      </c>
      <c r="J80" s="5">
        <v>18.857250000000001</v>
      </c>
      <c r="K80" s="6">
        <v>108.13988000000001</v>
      </c>
      <c r="L80" s="6">
        <v>0.05</v>
      </c>
      <c r="M80" s="6">
        <v>2.12</v>
      </c>
      <c r="N80" s="6">
        <v>2.2000000000000002</v>
      </c>
      <c r="O80" s="6">
        <v>5.0000000000000002E-5</v>
      </c>
      <c r="P80" s="6">
        <v>2.2200000000000002E-3</v>
      </c>
      <c r="Q80" s="5">
        <v>2.3E-3</v>
      </c>
      <c r="R80" s="5">
        <f t="shared" si="5"/>
        <v>0.1</v>
      </c>
      <c r="S80" t="str">
        <f t="shared" si="3"/>
        <v>1123504</v>
      </c>
      <c r="T80" t="e">
        <f t="shared" si="4"/>
        <v>#N/A</v>
      </c>
    </row>
    <row r="81" spans="1:20" ht="20.100000000000001" customHeight="1" x14ac:dyDescent="0.25">
      <c r="A81" s="3" t="s">
        <v>19</v>
      </c>
      <c r="B81" s="4">
        <v>2567</v>
      </c>
      <c r="C81" s="4">
        <v>2</v>
      </c>
      <c r="D81" s="3" t="s">
        <v>168</v>
      </c>
      <c r="E81" s="3" t="s">
        <v>169</v>
      </c>
      <c r="F81" s="5">
        <v>403.19497000000001</v>
      </c>
      <c r="G81" s="5">
        <v>409.98417000000001</v>
      </c>
      <c r="H81" s="6">
        <v>118.50494</v>
      </c>
      <c r="I81" s="6">
        <v>98.34</v>
      </c>
      <c r="J81" s="5">
        <v>403.19497000000001</v>
      </c>
      <c r="K81" s="6">
        <v>116.54254</v>
      </c>
      <c r="L81" s="6">
        <v>-1.65</v>
      </c>
      <c r="M81" s="6">
        <v>2.88</v>
      </c>
      <c r="N81" s="6">
        <v>3.86</v>
      </c>
      <c r="O81" s="6">
        <v>-3.7609999999999998E-2</v>
      </c>
      <c r="P81" s="6">
        <v>6.4409999999999995E-2</v>
      </c>
      <c r="Q81" s="5">
        <v>8.7150000000000005E-2</v>
      </c>
      <c r="R81" s="5">
        <f t="shared" si="5"/>
        <v>2.2400000000000002</v>
      </c>
      <c r="S81" t="str">
        <f t="shared" si="3"/>
        <v>1130000</v>
      </c>
      <c r="T81">
        <f t="shared" si="4"/>
        <v>5</v>
      </c>
    </row>
    <row r="82" spans="1:20" ht="20.100000000000001" hidden="1" customHeight="1" x14ac:dyDescent="0.25">
      <c r="A82" s="3" t="s">
        <v>19</v>
      </c>
      <c r="B82" s="4">
        <v>2567</v>
      </c>
      <c r="C82" s="4">
        <v>2</v>
      </c>
      <c r="D82" s="3" t="s">
        <v>170</v>
      </c>
      <c r="E82" s="3" t="s">
        <v>171</v>
      </c>
      <c r="F82" s="5">
        <v>180.52500000000001</v>
      </c>
      <c r="G82" s="5">
        <v>186.39068</v>
      </c>
      <c r="H82" s="6">
        <v>132.41408000000001</v>
      </c>
      <c r="I82" s="6">
        <v>96.85</v>
      </c>
      <c r="J82" s="5">
        <v>180.52500000000001</v>
      </c>
      <c r="K82" s="6">
        <v>128.24703</v>
      </c>
      <c r="L82" s="6">
        <v>-3.14</v>
      </c>
      <c r="M82" s="6">
        <v>2.2599999999999998</v>
      </c>
      <c r="N82" s="6">
        <v>3.69</v>
      </c>
      <c r="O82" s="6">
        <v>-3.2530000000000003E-2</v>
      </c>
      <c r="P82" s="6">
        <v>2.2630000000000001E-2</v>
      </c>
      <c r="Q82" s="5">
        <v>3.7589999999999998E-2</v>
      </c>
      <c r="R82" s="5">
        <f t="shared" si="5"/>
        <v>1</v>
      </c>
      <c r="S82" t="str">
        <f t="shared" si="3"/>
        <v>1131000</v>
      </c>
      <c r="T82" t="e">
        <f t="shared" si="4"/>
        <v>#N/A</v>
      </c>
    </row>
    <row r="83" spans="1:20" ht="20.100000000000001" hidden="1" customHeight="1" x14ac:dyDescent="0.25">
      <c r="A83" s="3" t="s">
        <v>19</v>
      </c>
      <c r="B83" s="4">
        <v>2567</v>
      </c>
      <c r="C83" s="4">
        <v>2</v>
      </c>
      <c r="D83" s="3" t="s">
        <v>172</v>
      </c>
      <c r="E83" s="3" t="s">
        <v>173</v>
      </c>
      <c r="F83" s="5">
        <v>172.38051999999999</v>
      </c>
      <c r="G83" s="5">
        <v>178.23718</v>
      </c>
      <c r="H83" s="6">
        <v>133.49583999999999</v>
      </c>
      <c r="I83" s="6">
        <v>96.71</v>
      </c>
      <c r="J83" s="5">
        <v>172.38051999999999</v>
      </c>
      <c r="K83" s="6">
        <v>129.10933</v>
      </c>
      <c r="L83" s="6">
        <v>-3.29</v>
      </c>
      <c r="M83" s="6">
        <v>2.25</v>
      </c>
      <c r="N83" s="6">
        <v>3.75</v>
      </c>
      <c r="O83" s="6">
        <v>-3.2599999999999997E-2</v>
      </c>
      <c r="P83" s="6">
        <v>2.1510000000000001E-2</v>
      </c>
      <c r="Q83" s="5">
        <v>3.6510000000000001E-2</v>
      </c>
      <c r="R83" s="5">
        <f t="shared" si="5"/>
        <v>0.96</v>
      </c>
      <c r="S83" t="str">
        <f t="shared" si="3"/>
        <v>1131001</v>
      </c>
      <c r="T83" t="e">
        <f t="shared" si="4"/>
        <v>#N/A</v>
      </c>
    </row>
    <row r="84" spans="1:20" ht="20.100000000000001" hidden="1" customHeight="1" x14ac:dyDescent="0.25">
      <c r="A84" s="3" t="s">
        <v>19</v>
      </c>
      <c r="B84" s="4">
        <v>2567</v>
      </c>
      <c r="C84" s="4">
        <v>2</v>
      </c>
      <c r="D84" s="3" t="s">
        <v>174</v>
      </c>
      <c r="E84" s="3" t="s">
        <v>175</v>
      </c>
      <c r="F84" s="5">
        <v>6.27468</v>
      </c>
      <c r="G84" s="5">
        <v>6.2755900000000002</v>
      </c>
      <c r="H84" s="6">
        <v>115.4316</v>
      </c>
      <c r="I84" s="6">
        <v>99.99</v>
      </c>
      <c r="J84" s="5">
        <v>6.27468</v>
      </c>
      <c r="K84" s="6">
        <v>115.41486</v>
      </c>
      <c r="L84" s="6">
        <v>-0.02</v>
      </c>
      <c r="M84" s="6">
        <v>2.2999999999999998</v>
      </c>
      <c r="N84" s="6">
        <v>2.2999999999999998</v>
      </c>
      <c r="O84" s="6">
        <v>-1.0000000000000001E-5</v>
      </c>
      <c r="P84" s="6">
        <v>8.0000000000000004E-4</v>
      </c>
      <c r="Q84" s="5">
        <v>8.0000000000000004E-4</v>
      </c>
      <c r="R84" s="5">
        <f t="shared" si="5"/>
        <v>0.03</v>
      </c>
      <c r="S84" t="str">
        <f t="shared" si="3"/>
        <v>1131002</v>
      </c>
      <c r="T84" t="e">
        <f t="shared" si="4"/>
        <v>#N/A</v>
      </c>
    </row>
    <row r="85" spans="1:20" ht="20.100000000000001" hidden="1" customHeight="1" x14ac:dyDescent="0.25">
      <c r="A85" s="3" t="s">
        <v>19</v>
      </c>
      <c r="B85" s="4">
        <v>2567</v>
      </c>
      <c r="C85" s="4">
        <v>2</v>
      </c>
      <c r="D85" s="3" t="s">
        <v>176</v>
      </c>
      <c r="E85" s="3" t="s">
        <v>177</v>
      </c>
      <c r="F85" s="5">
        <v>1.8697999999999999</v>
      </c>
      <c r="G85" s="5">
        <v>1.87791</v>
      </c>
      <c r="H85" s="6">
        <v>116.36929000000001</v>
      </c>
      <c r="I85" s="6">
        <v>99.57</v>
      </c>
      <c r="J85" s="5">
        <v>1.8697999999999999</v>
      </c>
      <c r="K85" s="6">
        <v>115.86673</v>
      </c>
      <c r="L85" s="6">
        <v>-0.43</v>
      </c>
      <c r="M85" s="6">
        <v>2.58</v>
      </c>
      <c r="N85" s="6">
        <v>2.99</v>
      </c>
      <c r="O85" s="6">
        <v>-4.0000000000000003E-5</v>
      </c>
      <c r="P85" s="6">
        <v>2.7E-4</v>
      </c>
      <c r="Q85" s="5">
        <v>3.1E-4</v>
      </c>
      <c r="R85" s="5">
        <f t="shared" si="5"/>
        <v>0.01</v>
      </c>
      <c r="S85" t="str">
        <f t="shared" si="3"/>
        <v>1131003</v>
      </c>
      <c r="T85" t="e">
        <f t="shared" si="4"/>
        <v>#N/A</v>
      </c>
    </row>
    <row r="86" spans="1:20" ht="20.100000000000001" hidden="1" customHeight="1" x14ac:dyDescent="0.25">
      <c r="A86" s="3" t="s">
        <v>19</v>
      </c>
      <c r="B86" s="4">
        <v>2567</v>
      </c>
      <c r="C86" s="4">
        <v>2</v>
      </c>
      <c r="D86" s="3" t="s">
        <v>178</v>
      </c>
      <c r="E86" s="3" t="s">
        <v>179</v>
      </c>
      <c r="F86" s="5">
        <v>222.66996</v>
      </c>
      <c r="G86" s="5">
        <v>223.59348</v>
      </c>
      <c r="H86" s="6">
        <v>109.378</v>
      </c>
      <c r="I86" s="6">
        <v>99.59</v>
      </c>
      <c r="J86" s="5">
        <v>222.66996</v>
      </c>
      <c r="K86" s="6">
        <v>108.92623</v>
      </c>
      <c r="L86" s="6">
        <v>-0.41</v>
      </c>
      <c r="M86" s="6">
        <v>3.4</v>
      </c>
      <c r="N86" s="6">
        <v>4.0199999999999996</v>
      </c>
      <c r="O86" s="6">
        <v>-5.1000000000000004E-3</v>
      </c>
      <c r="P86" s="6">
        <v>4.199E-2</v>
      </c>
      <c r="Q86" s="5">
        <v>4.981E-2</v>
      </c>
      <c r="R86" s="5">
        <f t="shared" si="5"/>
        <v>1.24</v>
      </c>
      <c r="S86" t="str">
        <f t="shared" si="3"/>
        <v>1132000</v>
      </c>
      <c r="T86" t="e">
        <f t="shared" si="4"/>
        <v>#N/A</v>
      </c>
    </row>
    <row r="87" spans="1:20" ht="20.100000000000001" hidden="1" customHeight="1" x14ac:dyDescent="0.25">
      <c r="A87" s="3" t="s">
        <v>19</v>
      </c>
      <c r="B87" s="4">
        <v>2567</v>
      </c>
      <c r="C87" s="4">
        <v>2</v>
      </c>
      <c r="D87" s="3" t="s">
        <v>180</v>
      </c>
      <c r="E87" s="3" t="s">
        <v>181</v>
      </c>
      <c r="F87" s="5">
        <v>99.333500000000001</v>
      </c>
      <c r="G87" s="5">
        <v>99.436779999999999</v>
      </c>
      <c r="H87" s="6">
        <v>109.25182</v>
      </c>
      <c r="I87" s="6">
        <v>99.9</v>
      </c>
      <c r="J87" s="5">
        <v>99.333500000000001</v>
      </c>
      <c r="K87" s="6">
        <v>109.13835</v>
      </c>
      <c r="L87" s="6">
        <v>-0.1</v>
      </c>
      <c r="M87" s="6">
        <v>5.63</v>
      </c>
      <c r="N87" s="6">
        <v>5.82</v>
      </c>
      <c r="O87" s="6">
        <v>-5.5000000000000003E-4</v>
      </c>
      <c r="P87" s="6">
        <v>3.1019999999999999E-2</v>
      </c>
      <c r="Q87" s="5">
        <v>3.2120000000000003E-2</v>
      </c>
      <c r="R87" s="5">
        <f t="shared" si="5"/>
        <v>0.55000000000000004</v>
      </c>
      <c r="S87" t="str">
        <f t="shared" si="3"/>
        <v>1132001</v>
      </c>
      <c r="T87" t="e">
        <f t="shared" si="4"/>
        <v>#N/A</v>
      </c>
    </row>
    <row r="88" spans="1:20" ht="20.100000000000001" hidden="1" customHeight="1" x14ac:dyDescent="0.25">
      <c r="A88" s="3" t="s">
        <v>19</v>
      </c>
      <c r="B88" s="4">
        <v>2567</v>
      </c>
      <c r="C88" s="4">
        <v>2</v>
      </c>
      <c r="D88" s="3" t="s">
        <v>182</v>
      </c>
      <c r="E88" s="3" t="s">
        <v>183</v>
      </c>
      <c r="F88" s="5">
        <v>3.2737599999999998</v>
      </c>
      <c r="G88" s="5">
        <v>3.2709299999999999</v>
      </c>
      <c r="H88" s="6">
        <v>119.42931</v>
      </c>
      <c r="I88" s="6">
        <v>100.09</v>
      </c>
      <c r="J88" s="5">
        <v>3.2737599999999998</v>
      </c>
      <c r="K88" s="6">
        <v>119.53264</v>
      </c>
      <c r="L88" s="6">
        <v>0.08</v>
      </c>
      <c r="M88" s="6">
        <v>4.63</v>
      </c>
      <c r="N88" s="6">
        <v>5.07</v>
      </c>
      <c r="O88" s="6">
        <v>1.0000000000000001E-5</v>
      </c>
      <c r="P88" s="6">
        <v>8.4000000000000003E-4</v>
      </c>
      <c r="Q88" s="5">
        <v>9.2000000000000003E-4</v>
      </c>
      <c r="R88" s="5">
        <f t="shared" si="5"/>
        <v>0.02</v>
      </c>
      <c r="S88" t="str">
        <f t="shared" si="3"/>
        <v>1132002</v>
      </c>
      <c r="T88" t="e">
        <f t="shared" si="4"/>
        <v>#N/A</v>
      </c>
    </row>
    <row r="89" spans="1:20" ht="20.100000000000001" hidden="1" customHeight="1" x14ac:dyDescent="0.25">
      <c r="A89" s="3" t="s">
        <v>19</v>
      </c>
      <c r="B89" s="4">
        <v>2567</v>
      </c>
      <c r="C89" s="4">
        <v>2</v>
      </c>
      <c r="D89" s="3" t="s">
        <v>184</v>
      </c>
      <c r="E89" s="3" t="s">
        <v>185</v>
      </c>
      <c r="F89" s="5">
        <v>62.962649999999996</v>
      </c>
      <c r="G89" s="5">
        <v>63.673990000000003</v>
      </c>
      <c r="H89" s="6">
        <v>107.36262000000001</v>
      </c>
      <c r="I89" s="6">
        <v>98.88</v>
      </c>
      <c r="J89" s="5">
        <v>62.962649999999996</v>
      </c>
      <c r="K89" s="6">
        <v>106.16321000000001</v>
      </c>
      <c r="L89" s="6">
        <v>-1.1200000000000001</v>
      </c>
      <c r="M89" s="6">
        <v>2.1</v>
      </c>
      <c r="N89" s="6">
        <v>2.78</v>
      </c>
      <c r="O89" s="6">
        <v>-3.96E-3</v>
      </c>
      <c r="P89" s="6">
        <v>7.3299999999999997E-3</v>
      </c>
      <c r="Q89" s="5">
        <v>9.7699999999999992E-3</v>
      </c>
      <c r="R89" s="5">
        <f t="shared" si="5"/>
        <v>0.35</v>
      </c>
      <c r="S89" t="str">
        <f t="shared" si="3"/>
        <v>1132003</v>
      </c>
      <c r="T89" t="e">
        <f t="shared" si="4"/>
        <v>#N/A</v>
      </c>
    </row>
    <row r="90" spans="1:20" ht="20.100000000000001" hidden="1" customHeight="1" x14ac:dyDescent="0.25">
      <c r="A90" s="3" t="s">
        <v>19</v>
      </c>
      <c r="B90" s="4">
        <v>2567</v>
      </c>
      <c r="C90" s="4">
        <v>2</v>
      </c>
      <c r="D90" s="3" t="s">
        <v>186</v>
      </c>
      <c r="E90" s="3" t="s">
        <v>187</v>
      </c>
      <c r="F90" s="5">
        <v>22.30996</v>
      </c>
      <c r="G90" s="5">
        <v>22.540330000000001</v>
      </c>
      <c r="H90" s="6">
        <v>108.23317</v>
      </c>
      <c r="I90" s="6">
        <v>98.98</v>
      </c>
      <c r="J90" s="5">
        <v>22.30996</v>
      </c>
      <c r="K90" s="6">
        <v>107.12699000000001</v>
      </c>
      <c r="L90" s="6">
        <v>-1.02</v>
      </c>
      <c r="M90" s="6">
        <v>-0.28000000000000003</v>
      </c>
      <c r="N90" s="6">
        <v>1.58</v>
      </c>
      <c r="O90" s="6">
        <v>-1.2800000000000001E-3</v>
      </c>
      <c r="P90" s="6">
        <v>-3.5E-4</v>
      </c>
      <c r="Q90" s="5">
        <v>1.97E-3</v>
      </c>
      <c r="R90" s="5">
        <f t="shared" si="5"/>
        <v>0.12</v>
      </c>
      <c r="S90" t="str">
        <f t="shared" si="3"/>
        <v>1132004</v>
      </c>
      <c r="T90" t="e">
        <f t="shared" si="4"/>
        <v>#N/A</v>
      </c>
    </row>
    <row r="91" spans="1:20" ht="20.100000000000001" hidden="1" customHeight="1" x14ac:dyDescent="0.25">
      <c r="A91" s="3" t="s">
        <v>19</v>
      </c>
      <c r="B91" s="4">
        <v>2567</v>
      </c>
      <c r="C91" s="4">
        <v>2</v>
      </c>
      <c r="D91" s="3" t="s">
        <v>188</v>
      </c>
      <c r="E91" s="3" t="s">
        <v>189</v>
      </c>
      <c r="F91" s="5">
        <v>3.42944</v>
      </c>
      <c r="G91" s="5">
        <v>3.37616</v>
      </c>
      <c r="H91" s="6">
        <v>115.37022</v>
      </c>
      <c r="I91" s="6">
        <v>101.58</v>
      </c>
      <c r="J91" s="5">
        <v>3.42944</v>
      </c>
      <c r="K91" s="6">
        <v>117.19091</v>
      </c>
      <c r="L91" s="6">
        <v>1.58</v>
      </c>
      <c r="M91" s="6">
        <v>4.62</v>
      </c>
      <c r="N91" s="6">
        <v>4.47</v>
      </c>
      <c r="O91" s="6">
        <v>2.9999999999999997E-4</v>
      </c>
      <c r="P91" s="6">
        <v>8.8000000000000003E-4</v>
      </c>
      <c r="Q91" s="5">
        <v>8.4000000000000003E-4</v>
      </c>
      <c r="R91" s="5">
        <f t="shared" si="5"/>
        <v>0.02</v>
      </c>
      <c r="S91" t="str">
        <f t="shared" si="3"/>
        <v>1132005</v>
      </c>
      <c r="T91" t="e">
        <f t="shared" si="4"/>
        <v>#N/A</v>
      </c>
    </row>
    <row r="92" spans="1:20" ht="20.100000000000001" hidden="1" customHeight="1" x14ac:dyDescent="0.25">
      <c r="A92" s="3" t="s">
        <v>19</v>
      </c>
      <c r="B92" s="4">
        <v>2567</v>
      </c>
      <c r="C92" s="4">
        <v>2</v>
      </c>
      <c r="D92" s="3" t="s">
        <v>190</v>
      </c>
      <c r="E92" s="3" t="s">
        <v>191</v>
      </c>
      <c r="F92" s="5">
        <v>31.36064</v>
      </c>
      <c r="G92" s="5">
        <v>31.29532</v>
      </c>
      <c r="H92" s="6">
        <v>112.68689000000001</v>
      </c>
      <c r="I92" s="6">
        <v>100.21</v>
      </c>
      <c r="J92" s="5">
        <v>31.36064</v>
      </c>
      <c r="K92" s="6">
        <v>112.92209</v>
      </c>
      <c r="L92" s="6">
        <v>0.2</v>
      </c>
      <c r="M92" s="6">
        <v>1.59</v>
      </c>
      <c r="N92" s="6">
        <v>2.52</v>
      </c>
      <c r="O92" s="6">
        <v>3.5E-4</v>
      </c>
      <c r="P92" s="6">
        <v>2.7699999999999999E-3</v>
      </c>
      <c r="Q92" s="5">
        <v>4.3800000000000002E-3</v>
      </c>
      <c r="R92" s="5">
        <f t="shared" si="5"/>
        <v>0.17</v>
      </c>
      <c r="S92" t="str">
        <f t="shared" si="3"/>
        <v>1132006</v>
      </c>
      <c r="T92" t="e">
        <f t="shared" si="4"/>
        <v>#N/A</v>
      </c>
    </row>
    <row r="93" spans="1:20" ht="20.100000000000001" customHeight="1" x14ac:dyDescent="0.25">
      <c r="A93" s="3" t="s">
        <v>19</v>
      </c>
      <c r="B93" s="4">
        <v>2567</v>
      </c>
      <c r="C93" s="4">
        <v>2</v>
      </c>
      <c r="D93" s="3" t="s">
        <v>192</v>
      </c>
      <c r="E93" s="3" t="s">
        <v>193</v>
      </c>
      <c r="F93" s="5">
        <v>970.81799999999998</v>
      </c>
      <c r="G93" s="5">
        <v>987.35080000000005</v>
      </c>
      <c r="H93" s="6">
        <v>107.41038</v>
      </c>
      <c r="I93" s="6">
        <v>98.33</v>
      </c>
      <c r="J93" s="5">
        <v>970.81799999999998</v>
      </c>
      <c r="K93" s="6">
        <v>105.61184</v>
      </c>
      <c r="L93" s="6">
        <v>-1.68</v>
      </c>
      <c r="M93" s="6">
        <v>-3.1</v>
      </c>
      <c r="N93" s="6">
        <v>-3.78</v>
      </c>
      <c r="O93" s="6">
        <v>-9.221E-2</v>
      </c>
      <c r="P93" s="6">
        <v>-0.16694000000000001</v>
      </c>
      <c r="Q93" s="5">
        <v>-0.20551</v>
      </c>
      <c r="R93" s="5">
        <f t="shared" si="5"/>
        <v>5.39</v>
      </c>
      <c r="S93" t="str">
        <f t="shared" si="3"/>
        <v>1140000</v>
      </c>
      <c r="T93">
        <f t="shared" si="4"/>
        <v>6</v>
      </c>
    </row>
    <row r="94" spans="1:20" ht="20.100000000000001" hidden="1" customHeight="1" x14ac:dyDescent="0.25">
      <c r="A94" s="3" t="s">
        <v>19</v>
      </c>
      <c r="B94" s="4">
        <v>2567</v>
      </c>
      <c r="C94" s="4">
        <v>2</v>
      </c>
      <c r="D94" s="3" t="s">
        <v>194</v>
      </c>
      <c r="E94" s="3" t="s">
        <v>195</v>
      </c>
      <c r="F94" s="5">
        <v>543.01165000000003</v>
      </c>
      <c r="G94" s="5">
        <v>566.84695999999997</v>
      </c>
      <c r="H94" s="6">
        <v>110.79134000000001</v>
      </c>
      <c r="I94" s="6">
        <v>95.8</v>
      </c>
      <c r="J94" s="5">
        <v>543.01165000000003</v>
      </c>
      <c r="K94" s="6">
        <v>106.13267999999999</v>
      </c>
      <c r="L94" s="6">
        <v>-4.21</v>
      </c>
      <c r="M94" s="6">
        <v>-6.98</v>
      </c>
      <c r="N94" s="6">
        <v>-7.06</v>
      </c>
      <c r="O94" s="6">
        <v>-0.13266</v>
      </c>
      <c r="P94" s="6">
        <v>-0.21024000000000001</v>
      </c>
      <c r="Q94" s="5">
        <v>-0.21754999999999999</v>
      </c>
      <c r="R94" s="5">
        <f t="shared" si="5"/>
        <v>3.01</v>
      </c>
      <c r="S94" t="str">
        <f t="shared" si="3"/>
        <v>1141000</v>
      </c>
      <c r="T94" t="e">
        <f t="shared" si="4"/>
        <v>#N/A</v>
      </c>
    </row>
    <row r="95" spans="1:20" ht="20.100000000000001" customHeight="1" x14ac:dyDescent="0.25">
      <c r="A95" s="3" t="s">
        <v>19</v>
      </c>
      <c r="B95" s="4">
        <v>2567</v>
      </c>
      <c r="C95" s="4">
        <v>2</v>
      </c>
      <c r="D95" s="3" t="s">
        <v>196</v>
      </c>
      <c r="E95" s="3" t="s">
        <v>197</v>
      </c>
      <c r="F95" s="5">
        <v>439.95530000000002</v>
      </c>
      <c r="G95" s="5">
        <v>458.67908</v>
      </c>
      <c r="H95" s="6">
        <v>107.56728</v>
      </c>
      <c r="I95" s="6">
        <v>95.92</v>
      </c>
      <c r="J95" s="5">
        <v>439.95530000000002</v>
      </c>
      <c r="K95" s="6">
        <v>103.17627</v>
      </c>
      <c r="L95" s="6">
        <v>-4.08</v>
      </c>
      <c r="M95" s="6">
        <v>-6.99</v>
      </c>
      <c r="N95" s="6">
        <v>-7.23</v>
      </c>
      <c r="O95" s="6">
        <v>-0.10403</v>
      </c>
      <c r="P95" s="6">
        <v>-0.17058000000000001</v>
      </c>
      <c r="Q95" s="5">
        <v>-0.18038999999999999</v>
      </c>
      <c r="R95" s="5">
        <f t="shared" si="5"/>
        <v>2.44</v>
      </c>
      <c r="S95" t="str">
        <f t="shared" si="3"/>
        <v>1141100</v>
      </c>
      <c r="T95">
        <f t="shared" si="4"/>
        <v>7</v>
      </c>
    </row>
    <row r="96" spans="1:20" ht="20.100000000000001" hidden="1" customHeight="1" x14ac:dyDescent="0.25">
      <c r="A96" s="3" t="s">
        <v>19</v>
      </c>
      <c r="B96" s="4">
        <v>2567</v>
      </c>
      <c r="C96" s="4">
        <v>2</v>
      </c>
      <c r="D96" s="3" t="s">
        <v>198</v>
      </c>
      <c r="E96" s="3" t="s">
        <v>199</v>
      </c>
      <c r="F96" s="5">
        <v>18.946449999999999</v>
      </c>
      <c r="G96" s="5">
        <v>21.132619999999999</v>
      </c>
      <c r="H96" s="6">
        <v>102.04018000000001</v>
      </c>
      <c r="I96" s="6">
        <v>89.65</v>
      </c>
      <c r="J96" s="5">
        <v>18.946449999999999</v>
      </c>
      <c r="K96" s="6">
        <v>91.484120000000004</v>
      </c>
      <c r="L96" s="6">
        <v>-10.35</v>
      </c>
      <c r="M96" s="6">
        <v>-11</v>
      </c>
      <c r="N96" s="6">
        <v>-7.67</v>
      </c>
      <c r="O96" s="6">
        <v>-1.2160000000000001E-2</v>
      </c>
      <c r="P96" s="6">
        <v>-1.1560000000000001E-2</v>
      </c>
      <c r="Q96" s="5">
        <v>-8.5400000000000007E-3</v>
      </c>
      <c r="R96" s="5">
        <f t="shared" si="5"/>
        <v>0.11</v>
      </c>
      <c r="S96" t="str">
        <f t="shared" si="3"/>
        <v>1141101</v>
      </c>
      <c r="T96" t="e">
        <f t="shared" si="4"/>
        <v>#N/A</v>
      </c>
    </row>
    <row r="97" spans="1:20" ht="20.100000000000001" hidden="1" customHeight="1" x14ac:dyDescent="0.25">
      <c r="A97" s="3" t="s">
        <v>19</v>
      </c>
      <c r="B97" s="4">
        <v>2567</v>
      </c>
      <c r="C97" s="4">
        <v>2</v>
      </c>
      <c r="D97" s="3" t="s">
        <v>200</v>
      </c>
      <c r="E97" s="3" t="s">
        <v>201</v>
      </c>
      <c r="F97" s="5">
        <v>31.84881</v>
      </c>
      <c r="G97" s="5">
        <v>32.893189999999997</v>
      </c>
      <c r="H97" s="6">
        <v>110.67230000000001</v>
      </c>
      <c r="I97" s="6">
        <v>96.82</v>
      </c>
      <c r="J97" s="5">
        <v>31.84881</v>
      </c>
      <c r="K97" s="6">
        <v>107.15837999999999</v>
      </c>
      <c r="L97" s="6">
        <v>-3.17</v>
      </c>
      <c r="M97" s="6">
        <v>-21.26</v>
      </c>
      <c r="N97" s="6">
        <v>-17.68</v>
      </c>
      <c r="O97" s="6">
        <v>-5.7999999999999996E-3</v>
      </c>
      <c r="P97" s="6">
        <v>-3.7560000000000003E-2</v>
      </c>
      <c r="Q97" s="5">
        <v>-3.1780000000000003E-2</v>
      </c>
      <c r="R97" s="5">
        <f t="shared" si="5"/>
        <v>0.18</v>
      </c>
      <c r="S97" t="str">
        <f t="shared" si="3"/>
        <v>1141102</v>
      </c>
      <c r="T97" t="e">
        <f t="shared" si="4"/>
        <v>#N/A</v>
      </c>
    </row>
    <row r="98" spans="1:20" ht="20.100000000000001" hidden="1" customHeight="1" x14ac:dyDescent="0.25">
      <c r="A98" s="3" t="s">
        <v>19</v>
      </c>
      <c r="B98" s="4">
        <v>2567</v>
      </c>
      <c r="C98" s="4">
        <v>2</v>
      </c>
      <c r="D98" s="3" t="s">
        <v>202</v>
      </c>
      <c r="E98" s="3" t="s">
        <v>203</v>
      </c>
      <c r="F98" s="5">
        <v>27.819669999999999</v>
      </c>
      <c r="G98" s="5">
        <v>30.332989999999999</v>
      </c>
      <c r="H98" s="6">
        <v>103.29416999999999</v>
      </c>
      <c r="I98" s="6">
        <v>91.71</v>
      </c>
      <c r="J98" s="5">
        <v>27.819669999999999</v>
      </c>
      <c r="K98" s="6">
        <v>94.735460000000003</v>
      </c>
      <c r="L98" s="6">
        <v>-8.2799999999999994</v>
      </c>
      <c r="M98" s="6">
        <v>-11.01</v>
      </c>
      <c r="N98" s="6">
        <v>-9.02</v>
      </c>
      <c r="O98" s="6">
        <v>-1.396E-2</v>
      </c>
      <c r="P98" s="6">
        <v>-1.6990000000000002E-2</v>
      </c>
      <c r="Q98" s="5">
        <v>-1.456E-2</v>
      </c>
      <c r="R98" s="5">
        <f t="shared" si="5"/>
        <v>0.15</v>
      </c>
      <c r="S98" t="str">
        <f t="shared" si="3"/>
        <v>1141103</v>
      </c>
      <c r="T98" t="e">
        <f t="shared" si="4"/>
        <v>#N/A</v>
      </c>
    </row>
    <row r="99" spans="1:20" ht="20.100000000000001" hidden="1" customHeight="1" x14ac:dyDescent="0.25">
      <c r="A99" s="3" t="s">
        <v>19</v>
      </c>
      <c r="B99" s="4">
        <v>2567</v>
      </c>
      <c r="C99" s="4">
        <v>2</v>
      </c>
      <c r="D99" s="3" t="s">
        <v>204</v>
      </c>
      <c r="E99" s="3" t="s">
        <v>205</v>
      </c>
      <c r="F99" s="5">
        <v>19.756640000000001</v>
      </c>
      <c r="G99" s="5">
        <v>19.00459</v>
      </c>
      <c r="H99" s="6">
        <v>97.255520000000004</v>
      </c>
      <c r="I99" s="6">
        <v>103.96</v>
      </c>
      <c r="J99" s="5">
        <v>19.756640000000001</v>
      </c>
      <c r="K99" s="6">
        <v>101.10411999999999</v>
      </c>
      <c r="L99" s="6">
        <v>3.95</v>
      </c>
      <c r="M99" s="6">
        <v>3.24</v>
      </c>
      <c r="N99" s="6">
        <v>-8.74</v>
      </c>
      <c r="O99" s="6">
        <v>4.1700000000000001E-3</v>
      </c>
      <c r="P99" s="6">
        <v>3.5500000000000002E-3</v>
      </c>
      <c r="Q99" s="5">
        <v>-9.41E-3</v>
      </c>
      <c r="R99" s="5">
        <f t="shared" si="5"/>
        <v>0.11</v>
      </c>
      <c r="S99" t="str">
        <f t="shared" si="3"/>
        <v>1141104</v>
      </c>
      <c r="T99" t="e">
        <f t="shared" si="4"/>
        <v>#N/A</v>
      </c>
    </row>
    <row r="100" spans="1:20" ht="20.100000000000001" hidden="1" customHeight="1" x14ac:dyDescent="0.25">
      <c r="A100" s="3" t="s">
        <v>19</v>
      </c>
      <c r="B100" s="4">
        <v>2567</v>
      </c>
      <c r="C100" s="4">
        <v>2</v>
      </c>
      <c r="D100" s="3" t="s">
        <v>206</v>
      </c>
      <c r="E100" s="3" t="s">
        <v>207</v>
      </c>
      <c r="F100" s="5">
        <v>40.358440000000002</v>
      </c>
      <c r="G100" s="5">
        <v>39.95937</v>
      </c>
      <c r="H100" s="6">
        <v>111.80813999999999</v>
      </c>
      <c r="I100" s="6">
        <v>101</v>
      </c>
      <c r="J100" s="5">
        <v>40.358440000000002</v>
      </c>
      <c r="K100" s="6">
        <v>112.92476000000001</v>
      </c>
      <c r="L100" s="6">
        <v>0.99</v>
      </c>
      <c r="M100" s="6">
        <v>1.77</v>
      </c>
      <c r="N100" s="6">
        <v>1.25</v>
      </c>
      <c r="O100" s="6">
        <v>2.2000000000000001E-3</v>
      </c>
      <c r="P100" s="6">
        <v>3.96E-3</v>
      </c>
      <c r="Q100" s="5">
        <v>2.7899999999999999E-3</v>
      </c>
      <c r="R100" s="5">
        <f t="shared" si="5"/>
        <v>0.22</v>
      </c>
      <c r="S100" t="str">
        <f t="shared" si="3"/>
        <v>1141105</v>
      </c>
      <c r="T100" t="e">
        <f t="shared" si="4"/>
        <v>#N/A</v>
      </c>
    </row>
    <row r="101" spans="1:20" ht="20.100000000000001" hidden="1" customHeight="1" x14ac:dyDescent="0.25">
      <c r="A101" s="3" t="s">
        <v>19</v>
      </c>
      <c r="B101" s="4">
        <v>2567</v>
      </c>
      <c r="C101" s="4">
        <v>2</v>
      </c>
      <c r="D101" s="3" t="s">
        <v>208</v>
      </c>
      <c r="E101" s="3" t="s">
        <v>209</v>
      </c>
      <c r="F101" s="5">
        <v>22.656410000000001</v>
      </c>
      <c r="G101" s="5">
        <v>24.643650000000001</v>
      </c>
      <c r="H101" s="6">
        <v>120.69795999999999</v>
      </c>
      <c r="I101" s="6">
        <v>91.94</v>
      </c>
      <c r="J101" s="5">
        <v>22.656410000000001</v>
      </c>
      <c r="K101" s="6">
        <v>110.96499</v>
      </c>
      <c r="L101" s="6">
        <v>-8.07</v>
      </c>
      <c r="M101" s="6">
        <v>-7.88</v>
      </c>
      <c r="N101" s="6">
        <v>-9.75</v>
      </c>
      <c r="O101" s="6">
        <v>-1.106E-2</v>
      </c>
      <c r="P101" s="6">
        <v>-9.9000000000000008E-3</v>
      </c>
      <c r="Q101" s="5">
        <v>-1.2800000000000001E-2</v>
      </c>
      <c r="R101" s="5">
        <f t="shared" si="5"/>
        <v>0.13</v>
      </c>
      <c r="S101" t="str">
        <f t="shared" si="3"/>
        <v>1141106</v>
      </c>
      <c r="T101" t="e">
        <f t="shared" si="4"/>
        <v>#N/A</v>
      </c>
    </row>
    <row r="102" spans="1:20" ht="20.100000000000001" hidden="1" customHeight="1" x14ac:dyDescent="0.25">
      <c r="A102" s="3" t="s">
        <v>19</v>
      </c>
      <c r="B102" s="4">
        <v>2567</v>
      </c>
      <c r="C102" s="4">
        <v>2</v>
      </c>
      <c r="D102" s="3" t="s">
        <v>210</v>
      </c>
      <c r="E102" s="3" t="s">
        <v>211</v>
      </c>
      <c r="F102" s="5">
        <v>8.7047699999999999</v>
      </c>
      <c r="G102" s="5">
        <v>9.0625900000000001</v>
      </c>
      <c r="H102" s="6">
        <v>82.792479999999998</v>
      </c>
      <c r="I102" s="6">
        <v>96.05</v>
      </c>
      <c r="J102" s="5">
        <v>8.7047699999999999</v>
      </c>
      <c r="K102" s="6">
        <v>79.523570000000007</v>
      </c>
      <c r="L102" s="6">
        <v>-3.95</v>
      </c>
      <c r="M102" s="6">
        <v>27.05</v>
      </c>
      <c r="N102" s="6">
        <v>7.8</v>
      </c>
      <c r="O102" s="6">
        <v>-1.99E-3</v>
      </c>
      <c r="P102" s="6">
        <v>1.306E-2</v>
      </c>
      <c r="Q102" s="5">
        <v>3.8500000000000001E-3</v>
      </c>
      <c r="R102" s="5">
        <f t="shared" si="5"/>
        <v>0.05</v>
      </c>
      <c r="S102" t="str">
        <f t="shared" si="3"/>
        <v>1141107</v>
      </c>
      <c r="T102" t="e">
        <f t="shared" si="4"/>
        <v>#N/A</v>
      </c>
    </row>
    <row r="103" spans="1:20" ht="20.100000000000001" hidden="1" customHeight="1" x14ac:dyDescent="0.25">
      <c r="A103" s="3" t="s">
        <v>19</v>
      </c>
      <c r="B103" s="4">
        <v>2567</v>
      </c>
      <c r="C103" s="4">
        <v>2</v>
      </c>
      <c r="D103" s="3" t="s">
        <v>212</v>
      </c>
      <c r="E103" s="3" t="s">
        <v>213</v>
      </c>
      <c r="F103" s="5">
        <v>29.593029999999999</v>
      </c>
      <c r="G103" s="5">
        <v>31.730370000000001</v>
      </c>
      <c r="H103" s="6">
        <v>116.65364</v>
      </c>
      <c r="I103" s="6">
        <v>93.26</v>
      </c>
      <c r="J103" s="5">
        <v>29.593029999999999</v>
      </c>
      <c r="K103" s="6">
        <v>108.79592</v>
      </c>
      <c r="L103" s="6">
        <v>-6.73</v>
      </c>
      <c r="M103" s="6">
        <v>-4.59</v>
      </c>
      <c r="N103" s="6">
        <v>-11.72</v>
      </c>
      <c r="O103" s="6">
        <v>-1.187E-2</v>
      </c>
      <c r="P103" s="6">
        <v>-7.5300000000000002E-3</v>
      </c>
      <c r="Q103" s="5">
        <v>-1.9949999999999999E-2</v>
      </c>
      <c r="R103" s="5">
        <f t="shared" si="5"/>
        <v>0.16</v>
      </c>
      <c r="S103" t="str">
        <f t="shared" si="3"/>
        <v>1141108</v>
      </c>
      <c r="T103" t="e">
        <f t="shared" si="4"/>
        <v>#N/A</v>
      </c>
    </row>
    <row r="104" spans="1:20" ht="20.100000000000001" hidden="1" customHeight="1" x14ac:dyDescent="0.25">
      <c r="A104" s="3" t="s">
        <v>19</v>
      </c>
      <c r="B104" s="4">
        <v>2567</v>
      </c>
      <c r="C104" s="4">
        <v>2</v>
      </c>
      <c r="D104" s="3" t="s">
        <v>214</v>
      </c>
      <c r="E104" s="3" t="s">
        <v>215</v>
      </c>
      <c r="F104" s="5">
        <v>9.1981199999999994</v>
      </c>
      <c r="G104" s="5">
        <v>11.734629999999999</v>
      </c>
      <c r="H104" s="6">
        <v>109.4684</v>
      </c>
      <c r="I104" s="6">
        <v>78.38</v>
      </c>
      <c r="J104" s="5">
        <v>9.1981199999999994</v>
      </c>
      <c r="K104" s="6">
        <v>85.806150000000002</v>
      </c>
      <c r="L104" s="6">
        <v>-21.61</v>
      </c>
      <c r="M104" s="6">
        <v>-31.58</v>
      </c>
      <c r="N104" s="6">
        <v>-28.62</v>
      </c>
      <c r="O104" s="6">
        <v>-1.41E-2</v>
      </c>
      <c r="P104" s="6">
        <v>-1.6109999999999999E-2</v>
      </c>
      <c r="Q104" s="5">
        <v>-1.6629999999999999E-2</v>
      </c>
      <c r="R104" s="5">
        <f t="shared" si="5"/>
        <v>0.05</v>
      </c>
      <c r="S104" t="str">
        <f t="shared" si="3"/>
        <v>1141109</v>
      </c>
      <c r="T104" t="e">
        <f t="shared" si="4"/>
        <v>#N/A</v>
      </c>
    </row>
    <row r="105" spans="1:20" ht="20.100000000000001" hidden="1" customHeight="1" x14ac:dyDescent="0.25">
      <c r="A105" s="3" t="s">
        <v>19</v>
      </c>
      <c r="B105" s="4">
        <v>2567</v>
      </c>
      <c r="C105" s="4">
        <v>2</v>
      </c>
      <c r="D105" s="3" t="s">
        <v>216</v>
      </c>
      <c r="E105" s="3" t="s">
        <v>217</v>
      </c>
      <c r="F105" s="5">
        <v>20.9314</v>
      </c>
      <c r="G105" s="5">
        <v>21.5562</v>
      </c>
      <c r="H105" s="6">
        <v>104.08244999999999</v>
      </c>
      <c r="I105" s="6">
        <v>97.1</v>
      </c>
      <c r="J105" s="5">
        <v>20.9314</v>
      </c>
      <c r="K105" s="6">
        <v>101.06565000000001</v>
      </c>
      <c r="L105" s="6">
        <v>-2.89</v>
      </c>
      <c r="M105" s="6">
        <v>-9.6</v>
      </c>
      <c r="N105" s="6">
        <v>-6.62</v>
      </c>
      <c r="O105" s="6">
        <v>-3.46E-3</v>
      </c>
      <c r="P105" s="6">
        <v>-1.115E-2</v>
      </c>
      <c r="Q105" s="5">
        <v>-7.8100000000000001E-3</v>
      </c>
      <c r="R105" s="5">
        <f t="shared" si="5"/>
        <v>0.12</v>
      </c>
      <c r="S105" t="str">
        <f t="shared" si="3"/>
        <v>1141110</v>
      </c>
      <c r="T105" t="e">
        <f t="shared" si="4"/>
        <v>#N/A</v>
      </c>
    </row>
    <row r="106" spans="1:20" ht="20.100000000000001" hidden="1" customHeight="1" x14ac:dyDescent="0.25">
      <c r="A106" s="3" t="s">
        <v>19</v>
      </c>
      <c r="B106" s="4">
        <v>2567</v>
      </c>
      <c r="C106" s="4">
        <v>2</v>
      </c>
      <c r="D106" s="3" t="s">
        <v>218</v>
      </c>
      <c r="E106" s="3" t="s">
        <v>219</v>
      </c>
      <c r="F106" s="5">
        <v>13.44481</v>
      </c>
      <c r="G106" s="5">
        <v>13.504300000000001</v>
      </c>
      <c r="H106" s="6">
        <v>117.77943999999999</v>
      </c>
      <c r="I106" s="6">
        <v>99.56</v>
      </c>
      <c r="J106" s="5">
        <v>13.44481</v>
      </c>
      <c r="K106" s="6">
        <v>117.26058999999999</v>
      </c>
      <c r="L106" s="6">
        <v>-0.44</v>
      </c>
      <c r="M106" s="6">
        <v>-5.78</v>
      </c>
      <c r="N106" s="6">
        <v>-6.46</v>
      </c>
      <c r="O106" s="6">
        <v>-3.3E-4</v>
      </c>
      <c r="P106" s="6">
        <v>-4.3099999999999996E-3</v>
      </c>
      <c r="Q106" s="5">
        <v>-4.8300000000000001E-3</v>
      </c>
      <c r="R106" s="5">
        <f t="shared" si="5"/>
        <v>7.0000000000000007E-2</v>
      </c>
      <c r="S106" t="str">
        <f t="shared" si="3"/>
        <v>1141111</v>
      </c>
      <c r="T106" t="e">
        <f t="shared" si="4"/>
        <v>#N/A</v>
      </c>
    </row>
    <row r="107" spans="1:20" ht="20.100000000000001" hidden="1" customHeight="1" x14ac:dyDescent="0.25">
      <c r="A107" s="3" t="s">
        <v>19</v>
      </c>
      <c r="B107" s="4">
        <v>2567</v>
      </c>
      <c r="C107" s="4">
        <v>2</v>
      </c>
      <c r="D107" s="3" t="s">
        <v>220</v>
      </c>
      <c r="E107" s="3" t="s">
        <v>221</v>
      </c>
      <c r="F107" s="5">
        <v>6.8514200000000001</v>
      </c>
      <c r="G107" s="5">
        <v>7.2151500000000004</v>
      </c>
      <c r="H107" s="6">
        <v>108.81319000000001</v>
      </c>
      <c r="I107" s="6">
        <v>94.96</v>
      </c>
      <c r="J107" s="5">
        <v>6.8514200000000001</v>
      </c>
      <c r="K107" s="6">
        <v>103.32769999999999</v>
      </c>
      <c r="L107" s="6">
        <v>-5.04</v>
      </c>
      <c r="M107" s="6">
        <v>-29.24</v>
      </c>
      <c r="N107" s="6">
        <v>-23.64</v>
      </c>
      <c r="O107" s="6">
        <v>-2.0200000000000001E-3</v>
      </c>
      <c r="P107" s="6">
        <v>-1.111E-2</v>
      </c>
      <c r="Q107" s="5">
        <v>-9.2300000000000004E-3</v>
      </c>
      <c r="R107" s="5">
        <f t="shared" si="5"/>
        <v>0.04</v>
      </c>
      <c r="S107" t="str">
        <f t="shared" si="3"/>
        <v>1141112</v>
      </c>
      <c r="T107" t="e">
        <f t="shared" si="4"/>
        <v>#N/A</v>
      </c>
    </row>
    <row r="108" spans="1:20" ht="20.100000000000001" hidden="1" customHeight="1" x14ac:dyDescent="0.25">
      <c r="A108" s="3" t="s">
        <v>19</v>
      </c>
      <c r="B108" s="4">
        <v>2567</v>
      </c>
      <c r="C108" s="4">
        <v>2</v>
      </c>
      <c r="D108" s="3" t="s">
        <v>222</v>
      </c>
      <c r="E108" s="3" t="s">
        <v>223</v>
      </c>
      <c r="F108" s="5">
        <v>10.583170000000001</v>
      </c>
      <c r="G108" s="5">
        <v>10.596539999999999</v>
      </c>
      <c r="H108" s="6">
        <v>108.46268000000001</v>
      </c>
      <c r="I108" s="6">
        <v>99.87</v>
      </c>
      <c r="J108" s="5">
        <v>10.583170000000001</v>
      </c>
      <c r="K108" s="6">
        <v>108.32583</v>
      </c>
      <c r="L108" s="6">
        <v>-0.12</v>
      </c>
      <c r="M108" s="6">
        <v>-3.08</v>
      </c>
      <c r="N108" s="6">
        <v>-5.33</v>
      </c>
      <c r="O108" s="6">
        <v>-6.9999999999999994E-5</v>
      </c>
      <c r="P108" s="6">
        <v>-1.81E-3</v>
      </c>
      <c r="Q108" s="5">
        <v>-3.13E-3</v>
      </c>
      <c r="R108" s="5">
        <f t="shared" si="5"/>
        <v>0.06</v>
      </c>
      <c r="S108" t="str">
        <f t="shared" si="3"/>
        <v>1141113</v>
      </c>
      <c r="T108" t="e">
        <f t="shared" si="4"/>
        <v>#N/A</v>
      </c>
    </row>
    <row r="109" spans="1:20" ht="20.100000000000001" hidden="1" customHeight="1" x14ac:dyDescent="0.25">
      <c r="A109" s="3" t="s">
        <v>19</v>
      </c>
      <c r="B109" s="4">
        <v>2567</v>
      </c>
      <c r="C109" s="4">
        <v>2</v>
      </c>
      <c r="D109" s="3" t="s">
        <v>224</v>
      </c>
      <c r="E109" s="3" t="s">
        <v>225</v>
      </c>
      <c r="F109" s="5">
        <v>13.998799999999999</v>
      </c>
      <c r="G109" s="5">
        <v>14.32948</v>
      </c>
      <c r="H109" s="6">
        <v>99.545299999999997</v>
      </c>
      <c r="I109" s="6">
        <v>97.69</v>
      </c>
      <c r="J109" s="5">
        <v>13.998799999999999</v>
      </c>
      <c r="K109" s="6">
        <v>97.248099999999994</v>
      </c>
      <c r="L109" s="6">
        <v>-2.31</v>
      </c>
      <c r="M109" s="6">
        <v>-8.14</v>
      </c>
      <c r="N109" s="6">
        <v>-13.04</v>
      </c>
      <c r="O109" s="6">
        <v>-1.8400000000000001E-3</v>
      </c>
      <c r="P109" s="6">
        <v>-6.3200000000000001E-3</v>
      </c>
      <c r="Q109" s="5">
        <v>-1.026E-2</v>
      </c>
      <c r="R109" s="5">
        <f t="shared" si="5"/>
        <v>0.08</v>
      </c>
      <c r="S109" t="str">
        <f t="shared" si="3"/>
        <v>1141114</v>
      </c>
      <c r="T109" t="e">
        <f t="shared" si="4"/>
        <v>#N/A</v>
      </c>
    </row>
    <row r="110" spans="1:20" ht="20.100000000000001" hidden="1" customHeight="1" x14ac:dyDescent="0.25">
      <c r="A110" s="3" t="s">
        <v>19</v>
      </c>
      <c r="B110" s="4">
        <v>2567</v>
      </c>
      <c r="C110" s="4">
        <v>2</v>
      </c>
      <c r="D110" s="3" t="s">
        <v>226</v>
      </c>
      <c r="E110" s="3" t="s">
        <v>227</v>
      </c>
      <c r="F110" s="5">
        <v>27.421040000000001</v>
      </c>
      <c r="G110" s="5">
        <v>26.740749999999998</v>
      </c>
      <c r="H110" s="6">
        <v>93.156760000000006</v>
      </c>
      <c r="I110" s="6">
        <v>102.54</v>
      </c>
      <c r="J110" s="5">
        <v>27.421040000000001</v>
      </c>
      <c r="K110" s="6">
        <v>95.526690000000002</v>
      </c>
      <c r="L110" s="6">
        <v>2.54</v>
      </c>
      <c r="M110" s="6">
        <v>-29.11</v>
      </c>
      <c r="N110" s="6">
        <v>-24.27</v>
      </c>
      <c r="O110" s="6">
        <v>3.7799999999999999E-3</v>
      </c>
      <c r="P110" s="6">
        <v>-4.428E-2</v>
      </c>
      <c r="Q110" s="5">
        <v>-3.6499999999999998E-2</v>
      </c>
      <c r="R110" s="5">
        <f t="shared" si="5"/>
        <v>0.15</v>
      </c>
      <c r="S110" t="str">
        <f t="shared" si="3"/>
        <v>1141115</v>
      </c>
      <c r="T110" t="e">
        <f t="shared" si="4"/>
        <v>#N/A</v>
      </c>
    </row>
    <row r="111" spans="1:20" ht="20.100000000000001" hidden="1" customHeight="1" x14ac:dyDescent="0.25">
      <c r="A111" s="3" t="s">
        <v>19</v>
      </c>
      <c r="B111" s="4">
        <v>2567</v>
      </c>
      <c r="C111" s="4">
        <v>2</v>
      </c>
      <c r="D111" s="3" t="s">
        <v>228</v>
      </c>
      <c r="E111" s="3" t="s">
        <v>229</v>
      </c>
      <c r="F111" s="5">
        <v>44.054639999999999</v>
      </c>
      <c r="G111" s="5">
        <v>47.104810000000001</v>
      </c>
      <c r="H111" s="6">
        <v>107.70759</v>
      </c>
      <c r="I111" s="6">
        <v>93.52</v>
      </c>
      <c r="J111" s="5">
        <v>44.054639999999999</v>
      </c>
      <c r="K111" s="6">
        <v>100.73322</v>
      </c>
      <c r="L111" s="6">
        <v>-6.48</v>
      </c>
      <c r="M111" s="6">
        <v>4.41</v>
      </c>
      <c r="N111" s="6">
        <v>4.47</v>
      </c>
      <c r="O111" s="6">
        <v>-1.6969999999999999E-2</v>
      </c>
      <c r="P111" s="6">
        <v>1.078E-2</v>
      </c>
      <c r="Q111" s="5">
        <v>1.1310000000000001E-2</v>
      </c>
      <c r="R111" s="5">
        <f t="shared" si="5"/>
        <v>0.24</v>
      </c>
      <c r="S111" t="str">
        <f t="shared" si="3"/>
        <v>1141116</v>
      </c>
      <c r="T111" t="e">
        <f t="shared" si="4"/>
        <v>#N/A</v>
      </c>
    </row>
    <row r="112" spans="1:20" ht="20.100000000000001" hidden="1" customHeight="1" x14ac:dyDescent="0.25">
      <c r="A112" s="3" t="s">
        <v>19</v>
      </c>
      <c r="B112" s="4">
        <v>2567</v>
      </c>
      <c r="C112" s="4">
        <v>2</v>
      </c>
      <c r="D112" s="3" t="s">
        <v>230</v>
      </c>
      <c r="E112" s="3" t="s">
        <v>231</v>
      </c>
      <c r="F112" s="5">
        <v>2.58839</v>
      </c>
      <c r="G112" s="5">
        <v>3.1795599999999999</v>
      </c>
      <c r="H112" s="6">
        <v>101.38417</v>
      </c>
      <c r="I112" s="6">
        <v>81.41</v>
      </c>
      <c r="J112" s="5">
        <v>2.58839</v>
      </c>
      <c r="K112" s="6">
        <v>82.533990000000003</v>
      </c>
      <c r="L112" s="6">
        <v>-18.59</v>
      </c>
      <c r="M112" s="6">
        <v>12.99</v>
      </c>
      <c r="N112" s="6">
        <v>17.91</v>
      </c>
      <c r="O112" s="6">
        <v>-3.29E-3</v>
      </c>
      <c r="P112" s="6">
        <v>1.8699999999999999E-3</v>
      </c>
      <c r="Q112" s="5">
        <v>2.8700000000000002E-3</v>
      </c>
      <c r="R112" s="5">
        <f t="shared" si="5"/>
        <v>0.01</v>
      </c>
      <c r="S112" t="str">
        <f t="shared" si="3"/>
        <v>1141117</v>
      </c>
      <c r="T112" t="e">
        <f t="shared" si="4"/>
        <v>#N/A</v>
      </c>
    </row>
    <row r="113" spans="1:20" ht="20.100000000000001" hidden="1" customHeight="1" x14ac:dyDescent="0.25">
      <c r="A113" s="3" t="s">
        <v>19</v>
      </c>
      <c r="B113" s="4">
        <v>2567</v>
      </c>
      <c r="C113" s="4">
        <v>2</v>
      </c>
      <c r="D113" s="3" t="s">
        <v>232</v>
      </c>
      <c r="E113" s="3" t="s">
        <v>233</v>
      </c>
      <c r="F113" s="5">
        <v>13.3736</v>
      </c>
      <c r="G113" s="5">
        <v>13.298249999999999</v>
      </c>
      <c r="H113" s="6">
        <v>84.218230000000005</v>
      </c>
      <c r="I113" s="6">
        <v>100.57</v>
      </c>
      <c r="J113" s="5">
        <v>13.3736</v>
      </c>
      <c r="K113" s="6">
        <v>84.695419999999999</v>
      </c>
      <c r="L113" s="6">
        <v>0.56999999999999995</v>
      </c>
      <c r="M113" s="6">
        <v>-6.24</v>
      </c>
      <c r="N113" s="6">
        <v>-15.74</v>
      </c>
      <c r="O113" s="6">
        <v>4.2000000000000002E-4</v>
      </c>
      <c r="P113" s="6">
        <v>-4.6299999999999996E-3</v>
      </c>
      <c r="Q113" s="5">
        <v>-1.166E-2</v>
      </c>
      <c r="R113" s="5">
        <f t="shared" si="5"/>
        <v>7.0000000000000007E-2</v>
      </c>
      <c r="S113" t="str">
        <f t="shared" si="3"/>
        <v>1141118</v>
      </c>
      <c r="T113" t="e">
        <f t="shared" si="4"/>
        <v>#N/A</v>
      </c>
    </row>
    <row r="114" spans="1:20" ht="20.100000000000001" hidden="1" customHeight="1" x14ac:dyDescent="0.25">
      <c r="A114" s="3" t="s">
        <v>19</v>
      </c>
      <c r="B114" s="4">
        <v>2567</v>
      </c>
      <c r="C114" s="4">
        <v>2</v>
      </c>
      <c r="D114" s="3" t="s">
        <v>234</v>
      </c>
      <c r="E114" s="3" t="s">
        <v>235</v>
      </c>
      <c r="F114" s="5">
        <v>2.7735799999999999</v>
      </c>
      <c r="G114" s="5">
        <v>2.8454700000000002</v>
      </c>
      <c r="H114" s="6">
        <v>111.69744</v>
      </c>
      <c r="I114" s="6">
        <v>97.47</v>
      </c>
      <c r="J114" s="5">
        <v>2.7735799999999999</v>
      </c>
      <c r="K114" s="6">
        <v>108.87544</v>
      </c>
      <c r="L114" s="6">
        <v>-2.52</v>
      </c>
      <c r="M114" s="6">
        <v>-2.33</v>
      </c>
      <c r="N114" s="6">
        <v>-3.97</v>
      </c>
      <c r="O114" s="6">
        <v>-4.0000000000000002E-4</v>
      </c>
      <c r="P114" s="6">
        <v>-3.6000000000000002E-4</v>
      </c>
      <c r="Q114" s="5">
        <v>-6.2E-4</v>
      </c>
      <c r="R114" s="5">
        <f t="shared" si="5"/>
        <v>0.02</v>
      </c>
      <c r="S114" t="str">
        <f t="shared" si="3"/>
        <v>1141119</v>
      </c>
      <c r="T114" t="e">
        <f t="shared" si="4"/>
        <v>#N/A</v>
      </c>
    </row>
    <row r="115" spans="1:20" ht="20.100000000000001" hidden="1" customHeight="1" x14ac:dyDescent="0.25">
      <c r="A115" s="3" t="s">
        <v>19</v>
      </c>
      <c r="B115" s="4">
        <v>2567</v>
      </c>
      <c r="C115" s="4">
        <v>2</v>
      </c>
      <c r="D115" s="3" t="s">
        <v>236</v>
      </c>
      <c r="E115" s="3" t="s">
        <v>237</v>
      </c>
      <c r="F115" s="5">
        <v>3.56196</v>
      </c>
      <c r="G115" s="5">
        <v>3.56196</v>
      </c>
      <c r="H115" s="6">
        <v>108.05083999999999</v>
      </c>
      <c r="I115" s="6">
        <v>100</v>
      </c>
      <c r="J115" s="5">
        <v>3.56196</v>
      </c>
      <c r="K115" s="6">
        <v>108.05083999999999</v>
      </c>
      <c r="L115" s="6">
        <v>0</v>
      </c>
      <c r="M115" s="6">
        <v>2.2200000000000002</v>
      </c>
      <c r="N115" s="6">
        <v>2.2200000000000002</v>
      </c>
      <c r="O115" s="6">
        <v>0</v>
      </c>
      <c r="P115" s="6">
        <v>4.4000000000000002E-4</v>
      </c>
      <c r="Q115" s="5">
        <v>4.4000000000000002E-4</v>
      </c>
      <c r="R115" s="5">
        <f t="shared" si="5"/>
        <v>0.02</v>
      </c>
      <c r="S115" t="str">
        <f t="shared" si="3"/>
        <v>1141122</v>
      </c>
      <c r="T115" t="e">
        <f t="shared" si="4"/>
        <v>#N/A</v>
      </c>
    </row>
    <row r="116" spans="1:20" ht="20.100000000000001" hidden="1" customHeight="1" x14ac:dyDescent="0.25">
      <c r="A116" s="3" t="s">
        <v>19</v>
      </c>
      <c r="B116" s="4">
        <v>2567</v>
      </c>
      <c r="C116" s="4">
        <v>2</v>
      </c>
      <c r="D116" s="3" t="s">
        <v>238</v>
      </c>
      <c r="E116" s="3" t="s">
        <v>239</v>
      </c>
      <c r="F116" s="5">
        <v>23.022300000000001</v>
      </c>
      <c r="G116" s="5">
        <v>23.725709999999999</v>
      </c>
      <c r="H116" s="6">
        <v>127.88333</v>
      </c>
      <c r="I116" s="6">
        <v>97.04</v>
      </c>
      <c r="J116" s="5">
        <v>23.022300000000001</v>
      </c>
      <c r="K116" s="6">
        <v>124.0919</v>
      </c>
      <c r="L116" s="6">
        <v>-2.96</v>
      </c>
      <c r="M116" s="6">
        <v>32.729999999999997</v>
      </c>
      <c r="N116" s="6">
        <v>36</v>
      </c>
      <c r="O116" s="6">
        <v>-3.8999999999999998E-3</v>
      </c>
      <c r="P116" s="6">
        <v>4.1799999999999997E-2</v>
      </c>
      <c r="Q116" s="5">
        <v>4.6730000000000001E-2</v>
      </c>
      <c r="R116" s="5">
        <f t="shared" si="5"/>
        <v>0.13</v>
      </c>
      <c r="S116" t="str">
        <f t="shared" si="3"/>
        <v>1141123</v>
      </c>
      <c r="T116" t="e">
        <f t="shared" si="4"/>
        <v>#N/A</v>
      </c>
    </row>
    <row r="117" spans="1:20" ht="20.100000000000001" hidden="1" customHeight="1" x14ac:dyDescent="0.25">
      <c r="A117" s="3" t="s">
        <v>19</v>
      </c>
      <c r="B117" s="4">
        <v>2567</v>
      </c>
      <c r="C117" s="4">
        <v>2</v>
      </c>
      <c r="D117" s="3" t="s">
        <v>240</v>
      </c>
      <c r="E117" s="3" t="s">
        <v>241</v>
      </c>
      <c r="F117" s="5">
        <v>3.2233800000000001</v>
      </c>
      <c r="G117" s="5">
        <v>3.2255099999999999</v>
      </c>
      <c r="H117" s="6">
        <v>108.69892</v>
      </c>
      <c r="I117" s="6">
        <v>99.93</v>
      </c>
      <c r="J117" s="5">
        <v>3.2233800000000001</v>
      </c>
      <c r="K117" s="6">
        <v>108.62714</v>
      </c>
      <c r="L117" s="6">
        <v>-0.06</v>
      </c>
      <c r="M117" s="6">
        <v>2.52</v>
      </c>
      <c r="N117" s="6">
        <v>2.61</v>
      </c>
      <c r="O117" s="6">
        <v>-1.0000000000000001E-5</v>
      </c>
      <c r="P117" s="6">
        <v>4.4999999999999999E-4</v>
      </c>
      <c r="Q117" s="5">
        <v>4.6999999999999999E-4</v>
      </c>
      <c r="R117" s="5">
        <f t="shared" si="5"/>
        <v>0.02</v>
      </c>
      <c r="S117" t="str">
        <f t="shared" si="3"/>
        <v>1141124</v>
      </c>
      <c r="T117" t="e">
        <f t="shared" si="4"/>
        <v>#N/A</v>
      </c>
    </row>
    <row r="118" spans="1:20" ht="20.100000000000001" hidden="1" customHeight="1" x14ac:dyDescent="0.25">
      <c r="A118" s="3" t="s">
        <v>19</v>
      </c>
      <c r="B118" s="4">
        <v>2567</v>
      </c>
      <c r="C118" s="4">
        <v>2</v>
      </c>
      <c r="D118" s="3" t="s">
        <v>242</v>
      </c>
      <c r="E118" s="3" t="s">
        <v>243</v>
      </c>
      <c r="F118" s="5">
        <v>7.7336099999999997</v>
      </c>
      <c r="G118" s="5">
        <v>8.4207900000000002</v>
      </c>
      <c r="H118" s="6">
        <v>103.55598999999999</v>
      </c>
      <c r="I118" s="6">
        <v>91.84</v>
      </c>
      <c r="J118" s="5">
        <v>7.7336099999999997</v>
      </c>
      <c r="K118" s="6">
        <v>95.105289999999997</v>
      </c>
      <c r="L118" s="6">
        <v>-8.16</v>
      </c>
      <c r="M118" s="6">
        <v>0.78</v>
      </c>
      <c r="N118" s="6">
        <v>0.14000000000000001</v>
      </c>
      <c r="O118" s="6">
        <v>-3.82E-3</v>
      </c>
      <c r="P118" s="6">
        <v>3.3E-4</v>
      </c>
      <c r="Q118" s="5">
        <v>6.0000000000000002E-5</v>
      </c>
      <c r="R118" s="5">
        <f t="shared" si="5"/>
        <v>0.04</v>
      </c>
      <c r="S118" t="str">
        <f t="shared" si="3"/>
        <v>1141126</v>
      </c>
      <c r="T118" t="e">
        <f t="shared" si="4"/>
        <v>#N/A</v>
      </c>
    </row>
    <row r="119" spans="1:20" ht="20.100000000000001" hidden="1" customHeight="1" x14ac:dyDescent="0.25">
      <c r="A119" s="3" t="s">
        <v>19</v>
      </c>
      <c r="B119" s="4">
        <v>2567</v>
      </c>
      <c r="C119" s="4">
        <v>2</v>
      </c>
      <c r="D119" s="3" t="s">
        <v>244</v>
      </c>
      <c r="E119" s="3" t="s">
        <v>245</v>
      </c>
      <c r="F119" s="5">
        <v>9.6064399999999992</v>
      </c>
      <c r="G119" s="5">
        <v>10.90649</v>
      </c>
      <c r="H119" s="6">
        <v>147.87681000000001</v>
      </c>
      <c r="I119" s="6">
        <v>88.08</v>
      </c>
      <c r="J119" s="5">
        <v>9.6064399999999992</v>
      </c>
      <c r="K119" s="6">
        <v>130.24994000000001</v>
      </c>
      <c r="L119" s="6">
        <v>-11.92</v>
      </c>
      <c r="M119" s="6">
        <v>-7</v>
      </c>
      <c r="N119" s="6">
        <v>-4.37</v>
      </c>
      <c r="O119" s="6">
        <v>-7.2300000000000003E-3</v>
      </c>
      <c r="P119" s="6">
        <v>-3.7299999999999998E-3</v>
      </c>
      <c r="Q119" s="5">
        <v>-2.49E-3</v>
      </c>
      <c r="R119" s="5">
        <f t="shared" si="5"/>
        <v>0.05</v>
      </c>
      <c r="S119" t="str">
        <f t="shared" si="3"/>
        <v>1141128</v>
      </c>
      <c r="T119" t="e">
        <f t="shared" si="4"/>
        <v>#N/A</v>
      </c>
    </row>
    <row r="120" spans="1:20" ht="20.100000000000001" hidden="1" customHeight="1" x14ac:dyDescent="0.25">
      <c r="A120" s="3" t="s">
        <v>19</v>
      </c>
      <c r="B120" s="4">
        <v>2567</v>
      </c>
      <c r="C120" s="4">
        <v>2</v>
      </c>
      <c r="D120" s="3" t="s">
        <v>246</v>
      </c>
      <c r="E120" s="3" t="s">
        <v>247</v>
      </c>
      <c r="F120" s="5">
        <v>5.2810800000000002</v>
      </c>
      <c r="G120" s="5">
        <v>5.2594099999999999</v>
      </c>
      <c r="H120" s="6">
        <v>108.76957</v>
      </c>
      <c r="I120" s="6">
        <v>100.41</v>
      </c>
      <c r="J120" s="5">
        <v>5.2810800000000002</v>
      </c>
      <c r="K120" s="6">
        <v>109.21773</v>
      </c>
      <c r="L120" s="6">
        <v>0.41</v>
      </c>
      <c r="M120" s="6">
        <v>-10.43</v>
      </c>
      <c r="N120" s="6">
        <v>-11.15</v>
      </c>
      <c r="O120" s="6">
        <v>1.2E-4</v>
      </c>
      <c r="P120" s="6">
        <v>-3.0599999999999998E-3</v>
      </c>
      <c r="Q120" s="5">
        <v>-3.2599999999999999E-3</v>
      </c>
      <c r="R120" s="5">
        <f t="shared" si="5"/>
        <v>0.03</v>
      </c>
      <c r="S120" t="str">
        <f t="shared" si="3"/>
        <v>1141129</v>
      </c>
      <c r="T120" t="e">
        <f t="shared" si="4"/>
        <v>#N/A</v>
      </c>
    </row>
    <row r="121" spans="1:20" ht="20.100000000000001" hidden="1" customHeight="1" x14ac:dyDescent="0.25">
      <c r="A121" s="3" t="s">
        <v>19</v>
      </c>
      <c r="B121" s="4">
        <v>2567</v>
      </c>
      <c r="C121" s="4">
        <v>2</v>
      </c>
      <c r="D121" s="3" t="s">
        <v>248</v>
      </c>
      <c r="E121" s="3" t="s">
        <v>249</v>
      </c>
      <c r="F121" s="5">
        <v>9.1718499999999992</v>
      </c>
      <c r="G121" s="5">
        <v>9.4933800000000002</v>
      </c>
      <c r="H121" s="6">
        <v>113.71754</v>
      </c>
      <c r="I121" s="6">
        <v>96.61</v>
      </c>
      <c r="J121" s="5">
        <v>9.1718499999999992</v>
      </c>
      <c r="K121" s="6">
        <v>109.86606</v>
      </c>
      <c r="L121" s="6">
        <v>-3.39</v>
      </c>
      <c r="M121" s="6">
        <v>2.56</v>
      </c>
      <c r="N121" s="6">
        <v>4.8</v>
      </c>
      <c r="O121" s="6">
        <v>-1.7899999999999999E-3</v>
      </c>
      <c r="P121" s="6">
        <v>1.2999999999999999E-3</v>
      </c>
      <c r="Q121" s="5">
        <v>2.49E-3</v>
      </c>
      <c r="R121" s="5">
        <f t="shared" si="5"/>
        <v>0.05</v>
      </c>
      <c r="S121" t="str">
        <f t="shared" si="3"/>
        <v>1141132</v>
      </c>
      <c r="T121" t="e">
        <f t="shared" si="4"/>
        <v>#N/A</v>
      </c>
    </row>
    <row r="122" spans="1:20" ht="20.100000000000001" hidden="1" customHeight="1" x14ac:dyDescent="0.25">
      <c r="A122" s="3" t="s">
        <v>19</v>
      </c>
      <c r="B122" s="4">
        <v>2567</v>
      </c>
      <c r="C122" s="4">
        <v>2</v>
      </c>
      <c r="D122" s="3" t="s">
        <v>250</v>
      </c>
      <c r="E122" s="3" t="s">
        <v>251</v>
      </c>
      <c r="F122" s="5">
        <v>2.11077</v>
      </c>
      <c r="G122" s="5">
        <v>2.13564</v>
      </c>
      <c r="H122" s="6">
        <v>103.22933999999999</v>
      </c>
      <c r="I122" s="6">
        <v>98.84</v>
      </c>
      <c r="J122" s="5">
        <v>2.11077</v>
      </c>
      <c r="K122" s="6">
        <v>102.02721</v>
      </c>
      <c r="L122" s="6">
        <v>-1.1599999999999999</v>
      </c>
      <c r="M122" s="6">
        <v>-5.72</v>
      </c>
      <c r="N122" s="6">
        <v>-5.45</v>
      </c>
      <c r="O122" s="6">
        <v>-1.3999999999999999E-4</v>
      </c>
      <c r="P122" s="6">
        <v>-6.7000000000000002E-4</v>
      </c>
      <c r="Q122" s="5">
        <v>-6.4000000000000005E-4</v>
      </c>
      <c r="R122" s="5">
        <f t="shared" si="5"/>
        <v>0.01</v>
      </c>
      <c r="S122" t="str">
        <f t="shared" si="3"/>
        <v>1141133</v>
      </c>
      <c r="T122" t="e">
        <f t="shared" si="4"/>
        <v>#N/A</v>
      </c>
    </row>
    <row r="123" spans="1:20" ht="20.100000000000001" hidden="1" customHeight="1" x14ac:dyDescent="0.25">
      <c r="A123" s="3" t="s">
        <v>19</v>
      </c>
      <c r="B123" s="4">
        <v>2567</v>
      </c>
      <c r="C123" s="4">
        <v>2</v>
      </c>
      <c r="D123" s="3" t="s">
        <v>252</v>
      </c>
      <c r="E123" s="3" t="s">
        <v>253</v>
      </c>
      <c r="F123" s="5">
        <v>2.4747400000000002</v>
      </c>
      <c r="G123" s="5">
        <v>2.4623200000000001</v>
      </c>
      <c r="H123" s="6">
        <v>104.25301</v>
      </c>
      <c r="I123" s="6">
        <v>100.5</v>
      </c>
      <c r="J123" s="5">
        <v>2.4747400000000002</v>
      </c>
      <c r="K123" s="6">
        <v>104.77885999999999</v>
      </c>
      <c r="L123" s="6">
        <v>0.51</v>
      </c>
      <c r="M123" s="6">
        <v>-1.48</v>
      </c>
      <c r="N123" s="6">
        <v>-3.16</v>
      </c>
      <c r="O123" s="6">
        <v>6.9999999999999994E-5</v>
      </c>
      <c r="P123" s="6">
        <v>-2.0000000000000001E-4</v>
      </c>
      <c r="Q123" s="5">
        <v>-4.2999999999999999E-4</v>
      </c>
      <c r="R123" s="5">
        <f t="shared" si="5"/>
        <v>0.01</v>
      </c>
      <c r="S123" t="str">
        <f t="shared" si="3"/>
        <v>1141134</v>
      </c>
      <c r="T123" t="e">
        <f t="shared" si="4"/>
        <v>#N/A</v>
      </c>
    </row>
    <row r="124" spans="1:20" ht="20.100000000000001" hidden="1" customHeight="1" x14ac:dyDescent="0.25">
      <c r="A124" s="3" t="s">
        <v>19</v>
      </c>
      <c r="B124" s="4">
        <v>2567</v>
      </c>
      <c r="C124" s="4">
        <v>2</v>
      </c>
      <c r="D124" s="3" t="s">
        <v>254</v>
      </c>
      <c r="E124" s="3" t="s">
        <v>255</v>
      </c>
      <c r="F124" s="5">
        <v>8.8660200000000007</v>
      </c>
      <c r="G124" s="5">
        <v>8.6233799999999992</v>
      </c>
      <c r="H124" s="6">
        <v>105.30328</v>
      </c>
      <c r="I124" s="6">
        <v>102.81</v>
      </c>
      <c r="J124" s="5">
        <v>8.8660200000000007</v>
      </c>
      <c r="K124" s="6">
        <v>108.26625</v>
      </c>
      <c r="L124" s="6">
        <v>2.82</v>
      </c>
      <c r="M124" s="6">
        <v>-13.24</v>
      </c>
      <c r="N124" s="6">
        <v>-12.24</v>
      </c>
      <c r="O124" s="6">
        <v>1.3500000000000001E-3</v>
      </c>
      <c r="P124" s="6">
        <v>-6.5100000000000002E-3</v>
      </c>
      <c r="Q124" s="5">
        <v>-5.94E-3</v>
      </c>
      <c r="R124" s="5">
        <f t="shared" si="5"/>
        <v>0.05</v>
      </c>
      <c r="S124" t="str">
        <f t="shared" si="3"/>
        <v>1141135</v>
      </c>
      <c r="T124" t="e">
        <f t="shared" si="4"/>
        <v>#N/A</v>
      </c>
    </row>
    <row r="125" spans="1:20" ht="20.100000000000001" hidden="1" customHeight="1" x14ac:dyDescent="0.25">
      <c r="A125" s="3" t="s">
        <v>19</v>
      </c>
      <c r="B125" s="4">
        <v>2567</v>
      </c>
      <c r="C125" s="4">
        <v>2</v>
      </c>
      <c r="D125" s="3" t="s">
        <v>256</v>
      </c>
      <c r="E125" s="3" t="s">
        <v>257</v>
      </c>
      <c r="F125" s="5">
        <v>103.05636</v>
      </c>
      <c r="G125" s="5">
        <v>108.16789</v>
      </c>
      <c r="H125" s="6">
        <v>129.45332999999999</v>
      </c>
      <c r="I125" s="6">
        <v>95.27</v>
      </c>
      <c r="J125" s="5">
        <v>103.05636</v>
      </c>
      <c r="K125" s="6">
        <v>123.33595</v>
      </c>
      <c r="L125" s="6">
        <v>-4.72</v>
      </c>
      <c r="M125" s="6">
        <v>-6.89</v>
      </c>
      <c r="N125" s="6">
        <v>-6.27</v>
      </c>
      <c r="O125" s="6">
        <v>-2.8379999999999999E-2</v>
      </c>
      <c r="P125" s="6">
        <v>-3.9390000000000001E-2</v>
      </c>
      <c r="Q125" s="5">
        <v>-3.6769999999999997E-2</v>
      </c>
      <c r="R125" s="5">
        <f t="shared" si="5"/>
        <v>0.56999999999999995</v>
      </c>
      <c r="S125" t="str">
        <f t="shared" si="3"/>
        <v>1141200</v>
      </c>
      <c r="T125" t="e">
        <f t="shared" si="4"/>
        <v>#N/A</v>
      </c>
    </row>
    <row r="126" spans="1:20" ht="20.100000000000001" hidden="1" customHeight="1" x14ac:dyDescent="0.25">
      <c r="A126" s="3" t="s">
        <v>19</v>
      </c>
      <c r="B126" s="4">
        <v>2567</v>
      </c>
      <c r="C126" s="4">
        <v>2</v>
      </c>
      <c r="D126" s="3" t="s">
        <v>258</v>
      </c>
      <c r="E126" s="3" t="s">
        <v>259</v>
      </c>
      <c r="F126" s="5">
        <v>24.503979999999999</v>
      </c>
      <c r="G126" s="5">
        <v>29.797650000000001</v>
      </c>
      <c r="H126" s="6">
        <v>118.56108</v>
      </c>
      <c r="I126" s="6">
        <v>82.23</v>
      </c>
      <c r="J126" s="5">
        <v>24.503979999999999</v>
      </c>
      <c r="K126" s="6">
        <v>97.498239999999996</v>
      </c>
      <c r="L126" s="6">
        <v>-17.760000000000002</v>
      </c>
      <c r="M126" s="6">
        <v>-4.26</v>
      </c>
      <c r="N126" s="6">
        <v>-2.23</v>
      </c>
      <c r="O126" s="6">
        <v>-2.9420000000000002E-2</v>
      </c>
      <c r="P126" s="6">
        <v>-5.79E-3</v>
      </c>
      <c r="Q126" s="5">
        <v>-3.3600000000000001E-3</v>
      </c>
      <c r="R126" s="5">
        <f t="shared" si="5"/>
        <v>0.14000000000000001</v>
      </c>
      <c r="S126" t="str">
        <f t="shared" si="3"/>
        <v>1141201</v>
      </c>
      <c r="T126" t="e">
        <f t="shared" si="4"/>
        <v>#N/A</v>
      </c>
    </row>
    <row r="127" spans="1:20" ht="20.100000000000001" hidden="1" customHeight="1" x14ac:dyDescent="0.25">
      <c r="A127" s="3" t="s">
        <v>19</v>
      </c>
      <c r="B127" s="4">
        <v>2567</v>
      </c>
      <c r="C127" s="4">
        <v>2</v>
      </c>
      <c r="D127" s="3" t="s">
        <v>260</v>
      </c>
      <c r="E127" s="3" t="s">
        <v>261</v>
      </c>
      <c r="F127" s="5">
        <v>47.37997</v>
      </c>
      <c r="G127" s="5">
        <v>47.195610000000002</v>
      </c>
      <c r="H127" s="6">
        <v>151.48806999999999</v>
      </c>
      <c r="I127" s="6">
        <v>100.39</v>
      </c>
      <c r="J127" s="5">
        <v>47.37997</v>
      </c>
      <c r="K127" s="6">
        <v>152.07982999999999</v>
      </c>
      <c r="L127" s="6">
        <v>0.39</v>
      </c>
      <c r="M127" s="6">
        <v>-13.81</v>
      </c>
      <c r="N127" s="6">
        <v>-13.76</v>
      </c>
      <c r="O127" s="6">
        <v>1.0200000000000001E-3</v>
      </c>
      <c r="P127" s="6">
        <v>-3.6290000000000003E-2</v>
      </c>
      <c r="Q127" s="5">
        <v>-3.6130000000000002E-2</v>
      </c>
      <c r="R127" s="5">
        <f t="shared" si="5"/>
        <v>0.26</v>
      </c>
      <c r="S127" t="str">
        <f t="shared" si="3"/>
        <v>1141203</v>
      </c>
      <c r="T127" t="e">
        <f t="shared" si="4"/>
        <v>#N/A</v>
      </c>
    </row>
    <row r="128" spans="1:20" ht="20.100000000000001" hidden="1" customHeight="1" x14ac:dyDescent="0.25">
      <c r="A128" s="3" t="s">
        <v>19</v>
      </c>
      <c r="B128" s="4">
        <v>2567</v>
      </c>
      <c r="C128" s="4">
        <v>2</v>
      </c>
      <c r="D128" s="3" t="s">
        <v>262</v>
      </c>
      <c r="E128" s="3" t="s">
        <v>263</v>
      </c>
      <c r="F128" s="5">
        <v>15.78895</v>
      </c>
      <c r="G128" s="5">
        <v>15.79532</v>
      </c>
      <c r="H128" s="6">
        <v>128.73732999999999</v>
      </c>
      <c r="I128" s="6">
        <v>99.96</v>
      </c>
      <c r="J128" s="5">
        <v>15.78895</v>
      </c>
      <c r="K128" s="6">
        <v>128.68540999999999</v>
      </c>
      <c r="L128" s="6">
        <v>-0.04</v>
      </c>
      <c r="M128" s="6">
        <v>5.12</v>
      </c>
      <c r="N128" s="6">
        <v>5.32</v>
      </c>
      <c r="O128" s="6">
        <v>-4.0000000000000003E-5</v>
      </c>
      <c r="P128" s="6">
        <v>4.4799999999999996E-3</v>
      </c>
      <c r="Q128" s="5">
        <v>4.6699999999999997E-3</v>
      </c>
      <c r="R128" s="5">
        <f t="shared" si="5"/>
        <v>0.09</v>
      </c>
      <c r="S128" t="str">
        <f t="shared" si="3"/>
        <v>1141204</v>
      </c>
      <c r="T128" t="e">
        <f t="shared" si="4"/>
        <v>#N/A</v>
      </c>
    </row>
    <row r="129" spans="1:20" ht="20.100000000000001" hidden="1" customHeight="1" x14ac:dyDescent="0.25">
      <c r="A129" s="3" t="s">
        <v>19</v>
      </c>
      <c r="B129" s="4">
        <v>2567</v>
      </c>
      <c r="C129" s="4">
        <v>2</v>
      </c>
      <c r="D129" s="3" t="s">
        <v>264</v>
      </c>
      <c r="E129" s="3" t="s">
        <v>265</v>
      </c>
      <c r="F129" s="5">
        <v>6.4727399999999999</v>
      </c>
      <c r="G129" s="5">
        <v>6.4715299999999996</v>
      </c>
      <c r="H129" s="6">
        <v>107.92899</v>
      </c>
      <c r="I129" s="6">
        <v>100.02</v>
      </c>
      <c r="J129" s="5">
        <v>6.4727399999999999</v>
      </c>
      <c r="K129" s="6">
        <v>107.94917</v>
      </c>
      <c r="L129" s="6">
        <v>0.02</v>
      </c>
      <c r="M129" s="6">
        <v>2.99</v>
      </c>
      <c r="N129" s="6">
        <v>3.07</v>
      </c>
      <c r="O129" s="6">
        <v>1.0000000000000001E-5</v>
      </c>
      <c r="P129" s="6">
        <v>1.07E-3</v>
      </c>
      <c r="Q129" s="5">
        <v>1.1000000000000001E-3</v>
      </c>
      <c r="R129" s="5">
        <f t="shared" si="5"/>
        <v>0.04</v>
      </c>
      <c r="S129" t="str">
        <f t="shared" si="3"/>
        <v>1141207</v>
      </c>
      <c r="T129" t="e">
        <f t="shared" si="4"/>
        <v>#N/A</v>
      </c>
    </row>
    <row r="130" spans="1:20" ht="20.100000000000001" hidden="1" customHeight="1" x14ac:dyDescent="0.25">
      <c r="A130" s="3" t="s">
        <v>19</v>
      </c>
      <c r="B130" s="4">
        <v>2567</v>
      </c>
      <c r="C130" s="4">
        <v>2</v>
      </c>
      <c r="D130" s="3" t="s">
        <v>266</v>
      </c>
      <c r="E130" s="3" t="s">
        <v>267</v>
      </c>
      <c r="F130" s="5">
        <v>8.9107299999999992</v>
      </c>
      <c r="G130" s="5">
        <v>8.9077599999999997</v>
      </c>
      <c r="H130" s="6">
        <v>116.05629</v>
      </c>
      <c r="I130" s="6">
        <v>100.03</v>
      </c>
      <c r="J130" s="5">
        <v>8.9107299999999992</v>
      </c>
      <c r="K130" s="6">
        <v>116.09499</v>
      </c>
      <c r="L130" s="6">
        <v>0.03</v>
      </c>
      <c r="M130" s="6">
        <v>1.1299999999999999</v>
      </c>
      <c r="N130" s="6">
        <v>1.23</v>
      </c>
      <c r="O130" s="6">
        <v>1.0000000000000001E-5</v>
      </c>
      <c r="P130" s="6">
        <v>5.5999999999999995E-4</v>
      </c>
      <c r="Q130" s="5">
        <v>6.0999999999999997E-4</v>
      </c>
      <c r="R130" s="5">
        <f t="shared" si="5"/>
        <v>0.05</v>
      </c>
      <c r="S130" t="str">
        <f t="shared" si="3"/>
        <v>1141208</v>
      </c>
      <c r="T130" t="e">
        <f t="shared" si="4"/>
        <v>#N/A</v>
      </c>
    </row>
    <row r="131" spans="1:20" ht="20.100000000000001" hidden="1" customHeight="1" x14ac:dyDescent="0.25">
      <c r="A131" s="3" t="s">
        <v>19</v>
      </c>
      <c r="B131" s="4">
        <v>2567</v>
      </c>
      <c r="C131" s="4">
        <v>2</v>
      </c>
      <c r="D131" s="3" t="s">
        <v>268</v>
      </c>
      <c r="E131" s="3" t="s">
        <v>269</v>
      </c>
      <c r="F131" s="5">
        <v>427.80635000000001</v>
      </c>
      <c r="G131" s="5">
        <v>420.50385</v>
      </c>
      <c r="H131" s="6">
        <v>104.22781000000001</v>
      </c>
      <c r="I131" s="6">
        <v>101.74</v>
      </c>
      <c r="J131" s="5">
        <v>427.80635000000001</v>
      </c>
      <c r="K131" s="6">
        <v>106.03784</v>
      </c>
      <c r="L131" s="6">
        <v>1.74</v>
      </c>
      <c r="M131" s="6">
        <v>2.2999999999999998</v>
      </c>
      <c r="N131" s="6">
        <v>0.88</v>
      </c>
      <c r="O131" s="6">
        <v>4.0669999999999998E-2</v>
      </c>
      <c r="P131" s="6">
        <v>5.4579999999999997E-2</v>
      </c>
      <c r="Q131" s="5">
        <v>2.0729999999999998E-2</v>
      </c>
      <c r="R131" s="5">
        <f t="shared" si="5"/>
        <v>2.37</v>
      </c>
      <c r="S131" t="str">
        <f t="shared" si="3"/>
        <v>1142000</v>
      </c>
      <c r="T131" t="e">
        <f t="shared" si="4"/>
        <v>#N/A</v>
      </c>
    </row>
    <row r="132" spans="1:20" ht="20.100000000000001" customHeight="1" x14ac:dyDescent="0.25">
      <c r="A132" s="3" t="s">
        <v>19</v>
      </c>
      <c r="B132" s="4">
        <v>2567</v>
      </c>
      <c r="C132" s="4">
        <v>2</v>
      </c>
      <c r="D132" s="3" t="s">
        <v>270</v>
      </c>
      <c r="E132" s="3" t="s">
        <v>271</v>
      </c>
      <c r="F132" s="5">
        <v>421.14555000000001</v>
      </c>
      <c r="G132" s="5">
        <v>413.82807000000003</v>
      </c>
      <c r="H132" s="6">
        <v>104.08837</v>
      </c>
      <c r="I132" s="6">
        <v>101.77</v>
      </c>
      <c r="J132" s="5">
        <v>421.14555000000001</v>
      </c>
      <c r="K132" s="6">
        <v>105.9289</v>
      </c>
      <c r="L132" s="6">
        <v>1.77</v>
      </c>
      <c r="M132" s="6">
        <v>2.3199999999999998</v>
      </c>
      <c r="N132" s="6">
        <v>0.87</v>
      </c>
      <c r="O132" s="6">
        <v>4.0719999999999999E-2</v>
      </c>
      <c r="P132" s="6">
        <v>5.4199999999999998E-2</v>
      </c>
      <c r="Q132" s="5">
        <v>2.017E-2</v>
      </c>
      <c r="R132" s="5">
        <f t="shared" si="5"/>
        <v>2.34</v>
      </c>
      <c r="S132" t="str">
        <f t="shared" si="3"/>
        <v>1142100</v>
      </c>
      <c r="T132">
        <f t="shared" si="4"/>
        <v>8</v>
      </c>
    </row>
    <row r="133" spans="1:20" ht="20.100000000000001" hidden="1" customHeight="1" x14ac:dyDescent="0.25">
      <c r="A133" s="3" t="s">
        <v>19</v>
      </c>
      <c r="B133" s="4">
        <v>2567</v>
      </c>
      <c r="C133" s="4">
        <v>2</v>
      </c>
      <c r="D133" s="3" t="s">
        <v>272</v>
      </c>
      <c r="E133" s="3" t="s">
        <v>273</v>
      </c>
      <c r="F133" s="5">
        <v>28.24183</v>
      </c>
      <c r="G133" s="5">
        <v>27.909859999999998</v>
      </c>
      <c r="H133" s="6">
        <v>119.03891</v>
      </c>
      <c r="I133" s="6">
        <v>101.19</v>
      </c>
      <c r="J133" s="5">
        <v>28.24183</v>
      </c>
      <c r="K133" s="6">
        <v>120.45480000000001</v>
      </c>
      <c r="L133" s="6">
        <v>1.18</v>
      </c>
      <c r="M133" s="6">
        <v>2.17</v>
      </c>
      <c r="N133" s="6">
        <v>2.08</v>
      </c>
      <c r="O133" s="6">
        <v>1.83E-3</v>
      </c>
      <c r="P133" s="6">
        <v>3.3999999999999998E-3</v>
      </c>
      <c r="Q133" s="5">
        <v>3.2399999999999998E-3</v>
      </c>
      <c r="R133" s="5">
        <f t="shared" si="5"/>
        <v>0.16</v>
      </c>
      <c r="S133" t="str">
        <f t="shared" si="3"/>
        <v>1142101</v>
      </c>
      <c r="T133" t="e">
        <f t="shared" si="4"/>
        <v>#N/A</v>
      </c>
    </row>
    <row r="134" spans="1:20" ht="20.100000000000001" hidden="1" customHeight="1" x14ac:dyDescent="0.25">
      <c r="A134" s="3" t="s">
        <v>19</v>
      </c>
      <c r="B134" s="4">
        <v>2567</v>
      </c>
      <c r="C134" s="4">
        <v>2</v>
      </c>
      <c r="D134" s="3" t="s">
        <v>274</v>
      </c>
      <c r="E134" s="3" t="s">
        <v>275</v>
      </c>
      <c r="F134" s="5">
        <v>64.381100000000004</v>
      </c>
      <c r="G134" s="5">
        <v>62.073639999999997</v>
      </c>
      <c r="H134" s="6">
        <v>81.553640000000001</v>
      </c>
      <c r="I134" s="6">
        <v>103.72</v>
      </c>
      <c r="J134" s="5">
        <v>64.381100000000004</v>
      </c>
      <c r="K134" s="6">
        <v>84.585229999999996</v>
      </c>
      <c r="L134" s="6">
        <v>3.73</v>
      </c>
      <c r="M134" s="6">
        <v>-0.14000000000000001</v>
      </c>
      <c r="N134" s="6">
        <v>-3.62</v>
      </c>
      <c r="O134" s="6">
        <v>1.2869999999999999E-2</v>
      </c>
      <c r="P134" s="6">
        <v>-5.0000000000000001E-4</v>
      </c>
      <c r="Q134" s="5">
        <v>-1.2710000000000001E-2</v>
      </c>
      <c r="R134" s="5">
        <f t="shared" si="5"/>
        <v>0.36</v>
      </c>
      <c r="S134" t="str">
        <f t="shared" si="3"/>
        <v>1142102</v>
      </c>
      <c r="T134" t="e">
        <f t="shared" si="4"/>
        <v>#N/A</v>
      </c>
    </row>
    <row r="135" spans="1:20" ht="20.100000000000001" hidden="1" customHeight="1" x14ac:dyDescent="0.25">
      <c r="A135" s="3" t="s">
        <v>19</v>
      </c>
      <c r="B135" s="4">
        <v>2567</v>
      </c>
      <c r="C135" s="4">
        <v>2</v>
      </c>
      <c r="D135" s="3" t="s">
        <v>276</v>
      </c>
      <c r="E135" s="3" t="s">
        <v>277</v>
      </c>
      <c r="F135" s="5">
        <v>12.33963</v>
      </c>
      <c r="G135" s="5">
        <v>12.210649999999999</v>
      </c>
      <c r="H135" s="6">
        <v>103.61742</v>
      </c>
      <c r="I135" s="6">
        <v>101.06</v>
      </c>
      <c r="J135" s="5">
        <v>12.33963</v>
      </c>
      <c r="K135" s="6">
        <v>104.71192000000001</v>
      </c>
      <c r="L135" s="6">
        <v>1.05</v>
      </c>
      <c r="M135" s="6">
        <v>-2.4900000000000002</v>
      </c>
      <c r="N135" s="6">
        <v>-2.4</v>
      </c>
      <c r="O135" s="6">
        <v>7.1000000000000002E-4</v>
      </c>
      <c r="P135" s="6">
        <v>-1.6999999999999999E-3</v>
      </c>
      <c r="Q135" s="5">
        <v>-1.64E-3</v>
      </c>
      <c r="R135" s="5">
        <f t="shared" si="5"/>
        <v>7.0000000000000007E-2</v>
      </c>
      <c r="S135" t="str">
        <f t="shared" ref="S135:S198" si="6">+LEFT(D135,7)</f>
        <v>1142103</v>
      </c>
      <c r="T135" t="e">
        <f t="shared" ref="T135:T198" si="7">+VLOOKUP(S135,X:Y,2,FALSE)</f>
        <v>#N/A</v>
      </c>
    </row>
    <row r="136" spans="1:20" ht="20.100000000000001" hidden="1" customHeight="1" x14ac:dyDescent="0.25">
      <c r="A136" s="3" t="s">
        <v>19</v>
      </c>
      <c r="B136" s="4">
        <v>2567</v>
      </c>
      <c r="C136" s="4">
        <v>2</v>
      </c>
      <c r="D136" s="3" t="s">
        <v>278</v>
      </c>
      <c r="E136" s="3" t="s">
        <v>279</v>
      </c>
      <c r="F136" s="5">
        <v>18.60568</v>
      </c>
      <c r="G136" s="5">
        <v>18.47063</v>
      </c>
      <c r="H136" s="6">
        <v>118.67555</v>
      </c>
      <c r="I136" s="6">
        <v>100.73</v>
      </c>
      <c r="J136" s="5">
        <v>18.60568</v>
      </c>
      <c r="K136" s="6">
        <v>119.54326</v>
      </c>
      <c r="L136" s="6">
        <v>0.72</v>
      </c>
      <c r="M136" s="6">
        <v>4.4000000000000004</v>
      </c>
      <c r="N136" s="6">
        <v>4.33</v>
      </c>
      <c r="O136" s="6">
        <v>7.3999999999999999E-4</v>
      </c>
      <c r="P136" s="6">
        <v>4.5399999999999998E-3</v>
      </c>
      <c r="Q136" s="5">
        <v>4.4600000000000004E-3</v>
      </c>
      <c r="R136" s="5">
        <f t="shared" ref="R136:R199" si="8">ROUND(J136/$J$7*100,2)</f>
        <v>0.1</v>
      </c>
      <c r="S136" t="str">
        <f t="shared" si="6"/>
        <v>1142104</v>
      </c>
      <c r="T136" t="e">
        <f t="shared" si="7"/>
        <v>#N/A</v>
      </c>
    </row>
    <row r="137" spans="1:20" ht="20.100000000000001" hidden="1" customHeight="1" x14ac:dyDescent="0.25">
      <c r="A137" s="3" t="s">
        <v>19</v>
      </c>
      <c r="B137" s="4">
        <v>2567</v>
      </c>
      <c r="C137" s="4">
        <v>2</v>
      </c>
      <c r="D137" s="3" t="s">
        <v>280</v>
      </c>
      <c r="E137" s="3" t="s">
        <v>281</v>
      </c>
      <c r="F137" s="5">
        <v>32.859990000000003</v>
      </c>
      <c r="G137" s="5">
        <v>32.732340000000001</v>
      </c>
      <c r="H137" s="6">
        <v>98.699449999999999</v>
      </c>
      <c r="I137" s="6">
        <v>100.39</v>
      </c>
      <c r="J137" s="5">
        <v>32.859990000000003</v>
      </c>
      <c r="K137" s="6">
        <v>99.084360000000004</v>
      </c>
      <c r="L137" s="6">
        <v>0.39</v>
      </c>
      <c r="M137" s="6">
        <v>-1.77</v>
      </c>
      <c r="N137" s="6">
        <v>-0.74</v>
      </c>
      <c r="O137" s="6">
        <v>7.1000000000000002E-4</v>
      </c>
      <c r="P137" s="6">
        <v>-3.2299999999999998E-3</v>
      </c>
      <c r="Q137" s="5">
        <v>-1.3500000000000001E-3</v>
      </c>
      <c r="R137" s="5">
        <f t="shared" si="8"/>
        <v>0.18</v>
      </c>
      <c r="S137" t="str">
        <f t="shared" si="6"/>
        <v>1142105</v>
      </c>
      <c r="T137" t="e">
        <f t="shared" si="7"/>
        <v>#N/A</v>
      </c>
    </row>
    <row r="138" spans="1:20" ht="20.100000000000001" hidden="1" customHeight="1" x14ac:dyDescent="0.25">
      <c r="A138" s="3" t="s">
        <v>19</v>
      </c>
      <c r="B138" s="4">
        <v>2567</v>
      </c>
      <c r="C138" s="4">
        <v>2</v>
      </c>
      <c r="D138" s="3" t="s">
        <v>282</v>
      </c>
      <c r="E138" s="3" t="s">
        <v>283</v>
      </c>
      <c r="F138" s="5">
        <v>32.134369999999997</v>
      </c>
      <c r="G138" s="5">
        <v>32.539909999999999</v>
      </c>
      <c r="H138" s="6">
        <v>95.914199999999994</v>
      </c>
      <c r="I138" s="6">
        <v>98.75</v>
      </c>
      <c r="J138" s="5">
        <v>32.134369999999997</v>
      </c>
      <c r="K138" s="6">
        <v>94.71884</v>
      </c>
      <c r="L138" s="6">
        <v>-1.24</v>
      </c>
      <c r="M138" s="6">
        <v>4.1900000000000004</v>
      </c>
      <c r="N138" s="6">
        <v>0.99</v>
      </c>
      <c r="O138" s="6">
        <v>-2.2399999999999998E-3</v>
      </c>
      <c r="P138" s="6">
        <v>7.4700000000000001E-3</v>
      </c>
      <c r="Q138" s="5">
        <v>1.7799999999999999E-3</v>
      </c>
      <c r="R138" s="5">
        <f t="shared" si="8"/>
        <v>0.18</v>
      </c>
      <c r="S138" t="str">
        <f t="shared" si="6"/>
        <v>1142106</v>
      </c>
      <c r="T138" t="e">
        <f t="shared" si="7"/>
        <v>#N/A</v>
      </c>
    </row>
    <row r="139" spans="1:20" ht="20.100000000000001" hidden="1" customHeight="1" x14ac:dyDescent="0.25">
      <c r="A139" s="3" t="s">
        <v>19</v>
      </c>
      <c r="B139" s="4">
        <v>2567</v>
      </c>
      <c r="C139" s="4">
        <v>2</v>
      </c>
      <c r="D139" s="3" t="s">
        <v>284</v>
      </c>
      <c r="E139" s="3" t="s">
        <v>285</v>
      </c>
      <c r="F139" s="5">
        <v>65.698560000000001</v>
      </c>
      <c r="G139" s="5">
        <v>65.02073</v>
      </c>
      <c r="H139" s="6">
        <v>114.60565</v>
      </c>
      <c r="I139" s="6">
        <v>101.04</v>
      </c>
      <c r="J139" s="5">
        <v>65.698560000000001</v>
      </c>
      <c r="K139" s="6">
        <v>115.80038999999999</v>
      </c>
      <c r="L139" s="6">
        <v>1.04</v>
      </c>
      <c r="M139" s="6">
        <v>3.6</v>
      </c>
      <c r="N139" s="6">
        <v>1.8</v>
      </c>
      <c r="O139" s="6">
        <v>3.7599999999999999E-3</v>
      </c>
      <c r="P139" s="6">
        <v>1.312E-2</v>
      </c>
      <c r="Q139" s="5">
        <v>6.5300000000000002E-3</v>
      </c>
      <c r="R139" s="5">
        <f t="shared" si="8"/>
        <v>0.36</v>
      </c>
      <c r="S139" t="str">
        <f t="shared" si="6"/>
        <v>1142107</v>
      </c>
      <c r="T139" t="e">
        <f t="shared" si="7"/>
        <v>#N/A</v>
      </c>
    </row>
    <row r="140" spans="1:20" ht="20.100000000000001" hidden="1" customHeight="1" x14ac:dyDescent="0.25">
      <c r="A140" s="3" t="s">
        <v>19</v>
      </c>
      <c r="B140" s="4">
        <v>2567</v>
      </c>
      <c r="C140" s="4">
        <v>2</v>
      </c>
      <c r="D140" s="3" t="s">
        <v>286</v>
      </c>
      <c r="E140" s="3" t="s">
        <v>287</v>
      </c>
      <c r="F140" s="5">
        <v>40.383479999999999</v>
      </c>
      <c r="G140" s="5">
        <v>40.347029999999997</v>
      </c>
      <c r="H140" s="6">
        <v>119.44141999999999</v>
      </c>
      <c r="I140" s="6">
        <v>100.09</v>
      </c>
      <c r="J140" s="5">
        <v>40.383479999999999</v>
      </c>
      <c r="K140" s="6">
        <v>119.54931999999999</v>
      </c>
      <c r="L140" s="6">
        <v>0.09</v>
      </c>
      <c r="M140" s="6">
        <v>9.81</v>
      </c>
      <c r="N140" s="6">
        <v>9.9499999999999993</v>
      </c>
      <c r="O140" s="6">
        <v>2.0000000000000001E-4</v>
      </c>
      <c r="P140" s="6">
        <v>2.197E-2</v>
      </c>
      <c r="Q140" s="5">
        <v>2.23E-2</v>
      </c>
      <c r="R140" s="5">
        <f t="shared" si="8"/>
        <v>0.22</v>
      </c>
      <c r="S140" t="str">
        <f t="shared" si="6"/>
        <v>1142108</v>
      </c>
      <c r="T140" t="e">
        <f t="shared" si="7"/>
        <v>#N/A</v>
      </c>
    </row>
    <row r="141" spans="1:20" ht="20.100000000000001" hidden="1" customHeight="1" x14ac:dyDescent="0.25">
      <c r="A141" s="3" t="s">
        <v>19</v>
      </c>
      <c r="B141" s="4">
        <v>2567</v>
      </c>
      <c r="C141" s="4">
        <v>2</v>
      </c>
      <c r="D141" s="3" t="s">
        <v>288</v>
      </c>
      <c r="E141" s="3" t="s">
        <v>289</v>
      </c>
      <c r="F141" s="5">
        <v>33.672559999999997</v>
      </c>
      <c r="G141" s="5">
        <v>32.179960000000001</v>
      </c>
      <c r="H141" s="6">
        <v>114.91753</v>
      </c>
      <c r="I141" s="6">
        <v>104.64</v>
      </c>
      <c r="J141" s="5">
        <v>33.672559999999997</v>
      </c>
      <c r="K141" s="6">
        <v>120.24773999999999</v>
      </c>
      <c r="L141" s="6">
        <v>4.6399999999999997</v>
      </c>
      <c r="M141" s="6">
        <v>2.4900000000000002</v>
      </c>
      <c r="N141" s="6">
        <v>0.95</v>
      </c>
      <c r="O141" s="6">
        <v>8.3000000000000001E-3</v>
      </c>
      <c r="P141" s="6">
        <v>4.6499999999999996E-3</v>
      </c>
      <c r="Q141" s="5">
        <v>1.74E-3</v>
      </c>
      <c r="R141" s="5">
        <f t="shared" si="8"/>
        <v>0.19</v>
      </c>
      <c r="S141" t="str">
        <f t="shared" si="6"/>
        <v>1142110</v>
      </c>
      <c r="T141" t="e">
        <f t="shared" si="7"/>
        <v>#N/A</v>
      </c>
    </row>
    <row r="142" spans="1:20" ht="20.100000000000001" hidden="1" customHeight="1" x14ac:dyDescent="0.25">
      <c r="A142" s="3" t="s">
        <v>19</v>
      </c>
      <c r="B142" s="4">
        <v>2567</v>
      </c>
      <c r="C142" s="4">
        <v>2</v>
      </c>
      <c r="D142" s="3" t="s">
        <v>290</v>
      </c>
      <c r="E142" s="3" t="s">
        <v>291</v>
      </c>
      <c r="F142" s="5">
        <v>10.913539999999999</v>
      </c>
      <c r="G142" s="5">
        <v>10.733470000000001</v>
      </c>
      <c r="H142" s="6">
        <v>110.43029</v>
      </c>
      <c r="I142" s="6">
        <v>101.68</v>
      </c>
      <c r="J142" s="5">
        <v>10.913539999999999</v>
      </c>
      <c r="K142" s="6">
        <v>112.28292</v>
      </c>
      <c r="L142" s="6">
        <v>1.68</v>
      </c>
      <c r="M142" s="6">
        <v>6.66</v>
      </c>
      <c r="N142" s="6">
        <v>5.82</v>
      </c>
      <c r="O142" s="6">
        <v>1E-3</v>
      </c>
      <c r="P142" s="6">
        <v>4.0299999999999997E-3</v>
      </c>
      <c r="Q142" s="5">
        <v>3.5000000000000001E-3</v>
      </c>
      <c r="R142" s="5">
        <f t="shared" si="8"/>
        <v>0.06</v>
      </c>
      <c r="S142" t="str">
        <f t="shared" si="6"/>
        <v>1142111</v>
      </c>
      <c r="T142" t="e">
        <f t="shared" si="7"/>
        <v>#N/A</v>
      </c>
    </row>
    <row r="143" spans="1:20" ht="20.100000000000001" hidden="1" customHeight="1" x14ac:dyDescent="0.25">
      <c r="A143" s="3" t="s">
        <v>19</v>
      </c>
      <c r="B143" s="4">
        <v>2567</v>
      </c>
      <c r="C143" s="4">
        <v>2</v>
      </c>
      <c r="D143" s="3" t="s">
        <v>292</v>
      </c>
      <c r="E143" s="3" t="s">
        <v>293</v>
      </c>
      <c r="F143" s="5">
        <v>19.631889999999999</v>
      </c>
      <c r="G143" s="5">
        <v>19.242519999999999</v>
      </c>
      <c r="H143" s="6">
        <v>111.00203999999999</v>
      </c>
      <c r="I143" s="6">
        <v>102.02</v>
      </c>
      <c r="J143" s="5">
        <v>19.631889999999999</v>
      </c>
      <c r="K143" s="6">
        <v>113.24815</v>
      </c>
      <c r="L143" s="6">
        <v>2.0299999999999998</v>
      </c>
      <c r="M143" s="6">
        <v>0.55000000000000004</v>
      </c>
      <c r="N143" s="6">
        <v>-0.97</v>
      </c>
      <c r="O143" s="6">
        <v>2.1700000000000001E-3</v>
      </c>
      <c r="P143" s="6">
        <v>5.9999999999999995E-4</v>
      </c>
      <c r="Q143" s="5">
        <v>-1.0499999999999999E-3</v>
      </c>
      <c r="R143" s="5">
        <f t="shared" si="8"/>
        <v>0.11</v>
      </c>
      <c r="S143" t="str">
        <f t="shared" si="6"/>
        <v>1142112</v>
      </c>
      <c r="T143" t="e">
        <f t="shared" si="7"/>
        <v>#N/A</v>
      </c>
    </row>
    <row r="144" spans="1:20" ht="20.100000000000001" hidden="1" customHeight="1" x14ac:dyDescent="0.25">
      <c r="A144" s="3" t="s">
        <v>19</v>
      </c>
      <c r="B144" s="4">
        <v>2567</v>
      </c>
      <c r="C144" s="4">
        <v>2</v>
      </c>
      <c r="D144" s="3" t="s">
        <v>294</v>
      </c>
      <c r="E144" s="3" t="s">
        <v>295</v>
      </c>
      <c r="F144" s="5">
        <v>7.2675599999999996</v>
      </c>
      <c r="G144" s="5">
        <v>7.4136899999999999</v>
      </c>
      <c r="H144" s="6">
        <v>111.95667</v>
      </c>
      <c r="I144" s="6">
        <v>98.03</v>
      </c>
      <c r="J144" s="5">
        <v>7.2675599999999996</v>
      </c>
      <c r="K144" s="6">
        <v>109.74991</v>
      </c>
      <c r="L144" s="6">
        <v>-1.97</v>
      </c>
      <c r="M144" s="6">
        <v>10.32</v>
      </c>
      <c r="N144" s="6">
        <v>5.84</v>
      </c>
      <c r="O144" s="6">
        <v>-8.0999999999999996E-4</v>
      </c>
      <c r="P144" s="6">
        <v>4.1599999999999996E-3</v>
      </c>
      <c r="Q144" s="5">
        <v>2.3800000000000002E-3</v>
      </c>
      <c r="R144" s="5">
        <f t="shared" si="8"/>
        <v>0.04</v>
      </c>
      <c r="S144" t="str">
        <f t="shared" si="6"/>
        <v>1142113</v>
      </c>
      <c r="T144" t="e">
        <f t="shared" si="7"/>
        <v>#N/A</v>
      </c>
    </row>
    <row r="145" spans="1:20" ht="20.100000000000001" hidden="1" customHeight="1" x14ac:dyDescent="0.25">
      <c r="A145" s="3" t="s">
        <v>19</v>
      </c>
      <c r="B145" s="4">
        <v>2567</v>
      </c>
      <c r="C145" s="4">
        <v>2</v>
      </c>
      <c r="D145" s="3" t="s">
        <v>296</v>
      </c>
      <c r="E145" s="3" t="s">
        <v>297</v>
      </c>
      <c r="F145" s="5">
        <v>13.55303</v>
      </c>
      <c r="G145" s="5">
        <v>12.930910000000001</v>
      </c>
      <c r="H145" s="6">
        <v>89.078530000000001</v>
      </c>
      <c r="I145" s="6">
        <v>104.81</v>
      </c>
      <c r="J145" s="5">
        <v>13.55303</v>
      </c>
      <c r="K145" s="6">
        <v>93.364189999999994</v>
      </c>
      <c r="L145" s="6">
        <v>4.8</v>
      </c>
      <c r="M145" s="6">
        <v>9.86</v>
      </c>
      <c r="N145" s="6">
        <v>8.18</v>
      </c>
      <c r="O145" s="6">
        <v>3.4499999999999999E-3</v>
      </c>
      <c r="P145" s="6">
        <v>7.4099999999999999E-3</v>
      </c>
      <c r="Q145" s="5">
        <v>6.0099999999999997E-3</v>
      </c>
      <c r="R145" s="5">
        <f t="shared" si="8"/>
        <v>0.08</v>
      </c>
      <c r="S145" t="str">
        <f t="shared" si="6"/>
        <v>1142116</v>
      </c>
      <c r="T145" t="e">
        <f t="shared" si="7"/>
        <v>#N/A</v>
      </c>
    </row>
    <row r="146" spans="1:20" ht="20.100000000000001" hidden="1" customHeight="1" x14ac:dyDescent="0.25">
      <c r="A146" s="3" t="s">
        <v>19</v>
      </c>
      <c r="B146" s="4">
        <v>2567</v>
      </c>
      <c r="C146" s="4">
        <v>2</v>
      </c>
      <c r="D146" s="3" t="s">
        <v>298</v>
      </c>
      <c r="E146" s="3" t="s">
        <v>299</v>
      </c>
      <c r="F146" s="5">
        <v>19.253699999999998</v>
      </c>
      <c r="G146" s="5">
        <v>19.253699999999998</v>
      </c>
      <c r="H146" s="6">
        <v>78.51437</v>
      </c>
      <c r="I146" s="6">
        <v>100</v>
      </c>
      <c r="J146" s="5">
        <v>19.253699999999998</v>
      </c>
      <c r="K146" s="6">
        <v>78.51437</v>
      </c>
      <c r="L146" s="6">
        <v>0</v>
      </c>
      <c r="M146" s="6">
        <v>-17.100000000000001</v>
      </c>
      <c r="N146" s="6">
        <v>-16.899999999999999</v>
      </c>
      <c r="O146" s="6">
        <v>0</v>
      </c>
      <c r="P146" s="6">
        <v>-1.8259999999999998E-2</v>
      </c>
      <c r="Q146" s="5">
        <v>-1.8069999999999999E-2</v>
      </c>
      <c r="R146" s="5">
        <f t="shared" si="8"/>
        <v>0.11</v>
      </c>
      <c r="S146" t="str">
        <f t="shared" si="6"/>
        <v>1142117</v>
      </c>
      <c r="T146" t="e">
        <f t="shared" si="7"/>
        <v>#N/A</v>
      </c>
    </row>
    <row r="147" spans="1:20" ht="20.100000000000001" hidden="1" customHeight="1" x14ac:dyDescent="0.25">
      <c r="A147" s="3" t="s">
        <v>19</v>
      </c>
      <c r="B147" s="4">
        <v>2567</v>
      </c>
      <c r="C147" s="4">
        <v>2</v>
      </c>
      <c r="D147" s="3" t="s">
        <v>300</v>
      </c>
      <c r="E147" s="3" t="s">
        <v>301</v>
      </c>
      <c r="F147" s="5">
        <v>11.27242</v>
      </c>
      <c r="G147" s="5">
        <v>10.612270000000001</v>
      </c>
      <c r="H147" s="6">
        <v>113.41365</v>
      </c>
      <c r="I147" s="6">
        <v>106.22</v>
      </c>
      <c r="J147" s="5">
        <v>11.27242</v>
      </c>
      <c r="K147" s="6">
        <v>120.46869</v>
      </c>
      <c r="L147" s="6">
        <v>6.23</v>
      </c>
      <c r="M147" s="6">
        <v>17.420000000000002</v>
      </c>
      <c r="N147" s="6">
        <v>13.47</v>
      </c>
      <c r="O147" s="6">
        <v>3.6800000000000001E-3</v>
      </c>
      <c r="P147" s="6">
        <v>1.089E-2</v>
      </c>
      <c r="Q147" s="5">
        <v>8.1799999999999998E-3</v>
      </c>
      <c r="R147" s="5">
        <f t="shared" si="8"/>
        <v>0.06</v>
      </c>
      <c r="S147" t="str">
        <f t="shared" si="6"/>
        <v>1142119</v>
      </c>
      <c r="T147" t="e">
        <f t="shared" si="7"/>
        <v>#N/A</v>
      </c>
    </row>
    <row r="148" spans="1:20" ht="20.100000000000001" hidden="1" customHeight="1" x14ac:dyDescent="0.25">
      <c r="A148" s="3" t="s">
        <v>19</v>
      </c>
      <c r="B148" s="4">
        <v>2567</v>
      </c>
      <c r="C148" s="4">
        <v>2</v>
      </c>
      <c r="D148" s="3" t="s">
        <v>302</v>
      </c>
      <c r="E148" s="3" t="s">
        <v>303</v>
      </c>
      <c r="F148" s="5">
        <v>7.4137899999999997</v>
      </c>
      <c r="G148" s="5">
        <v>6.8059799999999999</v>
      </c>
      <c r="H148" s="6">
        <v>101.18865</v>
      </c>
      <c r="I148" s="6">
        <v>108.93</v>
      </c>
      <c r="J148" s="5">
        <v>7.4137899999999997</v>
      </c>
      <c r="K148" s="6">
        <v>110.22533</v>
      </c>
      <c r="L148" s="6">
        <v>8.93</v>
      </c>
      <c r="M148" s="6">
        <v>4.9400000000000004</v>
      </c>
      <c r="N148" s="6">
        <v>3.73</v>
      </c>
      <c r="O148" s="6">
        <v>3.3800000000000002E-3</v>
      </c>
      <c r="P148" s="6">
        <v>2.0300000000000001E-3</v>
      </c>
      <c r="Q148" s="5">
        <v>1.47E-3</v>
      </c>
      <c r="R148" s="5">
        <f t="shared" si="8"/>
        <v>0.04</v>
      </c>
      <c r="S148" t="str">
        <f t="shared" si="6"/>
        <v>1142120</v>
      </c>
      <c r="T148" t="e">
        <f t="shared" si="7"/>
        <v>#N/A</v>
      </c>
    </row>
    <row r="149" spans="1:20" ht="20.100000000000001" hidden="1" customHeight="1" x14ac:dyDescent="0.25">
      <c r="A149" s="3" t="s">
        <v>19</v>
      </c>
      <c r="B149" s="4">
        <v>2567</v>
      </c>
      <c r="C149" s="4">
        <v>2</v>
      </c>
      <c r="D149" s="3" t="s">
        <v>304</v>
      </c>
      <c r="E149" s="3" t="s">
        <v>305</v>
      </c>
      <c r="F149" s="5">
        <v>3.5224700000000002</v>
      </c>
      <c r="G149" s="5">
        <v>3.3507600000000002</v>
      </c>
      <c r="H149" s="6">
        <v>114.57391</v>
      </c>
      <c r="I149" s="6">
        <v>105.12</v>
      </c>
      <c r="J149" s="5">
        <v>3.5224700000000002</v>
      </c>
      <c r="K149" s="6">
        <v>120.44526</v>
      </c>
      <c r="L149" s="6">
        <v>5.13</v>
      </c>
      <c r="M149" s="6">
        <v>14</v>
      </c>
      <c r="N149" s="6">
        <v>10.8</v>
      </c>
      <c r="O149" s="6">
        <v>9.6000000000000002E-4</v>
      </c>
      <c r="P149" s="6">
        <v>2.7399999999999998E-3</v>
      </c>
      <c r="Q149" s="5">
        <v>2.0600000000000002E-3</v>
      </c>
      <c r="R149" s="5">
        <f t="shared" si="8"/>
        <v>0.02</v>
      </c>
      <c r="S149" t="str">
        <f t="shared" si="6"/>
        <v>1142121</v>
      </c>
      <c r="T149" t="e">
        <f t="shared" si="7"/>
        <v>#N/A</v>
      </c>
    </row>
    <row r="150" spans="1:20" ht="20.100000000000001" hidden="1" customHeight="1" x14ac:dyDescent="0.25">
      <c r="A150" s="3" t="s">
        <v>19</v>
      </c>
      <c r="B150" s="4">
        <v>2567</v>
      </c>
      <c r="C150" s="4">
        <v>2</v>
      </c>
      <c r="D150" s="3" t="s">
        <v>306</v>
      </c>
      <c r="E150" s="3" t="s">
        <v>307</v>
      </c>
      <c r="F150" s="5">
        <v>6.6607900000000004</v>
      </c>
      <c r="G150" s="5">
        <v>6.6757799999999996</v>
      </c>
      <c r="H150" s="6">
        <v>113.47028</v>
      </c>
      <c r="I150" s="6">
        <v>99.78</v>
      </c>
      <c r="J150" s="5">
        <v>6.6607900000000004</v>
      </c>
      <c r="K150" s="6">
        <v>113.21549</v>
      </c>
      <c r="L150" s="6">
        <v>-0.22</v>
      </c>
      <c r="M150" s="6">
        <v>0.75</v>
      </c>
      <c r="N150" s="6">
        <v>0.99</v>
      </c>
      <c r="O150" s="6">
        <v>-8.0000000000000007E-5</v>
      </c>
      <c r="P150" s="6">
        <v>2.7999999999999998E-4</v>
      </c>
      <c r="Q150" s="5">
        <v>3.6999999999999999E-4</v>
      </c>
      <c r="R150" s="5">
        <f t="shared" si="8"/>
        <v>0.04</v>
      </c>
      <c r="S150" t="str">
        <f t="shared" si="6"/>
        <v>1142200</v>
      </c>
      <c r="T150" t="e">
        <f t="shared" si="7"/>
        <v>#N/A</v>
      </c>
    </row>
    <row r="151" spans="1:20" ht="20.100000000000001" hidden="1" customHeight="1" x14ac:dyDescent="0.25">
      <c r="A151" s="3" t="s">
        <v>19</v>
      </c>
      <c r="B151" s="4">
        <v>2567</v>
      </c>
      <c r="C151" s="4">
        <v>2</v>
      </c>
      <c r="D151" s="3" t="s">
        <v>308</v>
      </c>
      <c r="E151" s="3" t="s">
        <v>309</v>
      </c>
      <c r="F151" s="5">
        <v>5.6280999999999999</v>
      </c>
      <c r="G151" s="5">
        <v>5.6383700000000001</v>
      </c>
      <c r="H151" s="6">
        <v>117.20381</v>
      </c>
      <c r="I151" s="6">
        <v>99.82</v>
      </c>
      <c r="J151" s="5">
        <v>5.6280999999999999</v>
      </c>
      <c r="K151" s="6">
        <v>116.99033</v>
      </c>
      <c r="L151" s="6">
        <v>-0.18</v>
      </c>
      <c r="M151" s="6">
        <v>0.84</v>
      </c>
      <c r="N151" s="6">
        <v>1</v>
      </c>
      <c r="O151" s="6">
        <v>-6.0000000000000002E-5</v>
      </c>
      <c r="P151" s="6">
        <v>2.5999999999999998E-4</v>
      </c>
      <c r="Q151" s="5">
        <v>3.1E-4</v>
      </c>
      <c r="R151" s="5">
        <f t="shared" si="8"/>
        <v>0.03</v>
      </c>
      <c r="S151" t="str">
        <f t="shared" si="6"/>
        <v>1142202</v>
      </c>
      <c r="T151" t="e">
        <f t="shared" si="7"/>
        <v>#N/A</v>
      </c>
    </row>
    <row r="152" spans="1:20" ht="20.100000000000001" hidden="1" customHeight="1" x14ac:dyDescent="0.25">
      <c r="A152" s="3" t="s">
        <v>19</v>
      </c>
      <c r="B152" s="4">
        <v>2567</v>
      </c>
      <c r="C152" s="4">
        <v>2</v>
      </c>
      <c r="D152" s="3" t="s">
        <v>310</v>
      </c>
      <c r="E152" s="3" t="s">
        <v>311</v>
      </c>
      <c r="F152" s="5">
        <v>1.0326900000000001</v>
      </c>
      <c r="G152" s="5">
        <v>1.03742</v>
      </c>
      <c r="H152" s="6">
        <v>101.80969</v>
      </c>
      <c r="I152" s="6">
        <v>99.54</v>
      </c>
      <c r="J152" s="5">
        <v>1.0326900000000001</v>
      </c>
      <c r="K152" s="6">
        <v>101.3455</v>
      </c>
      <c r="L152" s="6">
        <v>-0.45</v>
      </c>
      <c r="M152" s="6">
        <v>0.21</v>
      </c>
      <c r="N152" s="6">
        <v>0.89</v>
      </c>
      <c r="O152" s="6">
        <v>-3.0000000000000001E-5</v>
      </c>
      <c r="P152" s="6">
        <v>1.0000000000000001E-5</v>
      </c>
      <c r="Q152" s="5">
        <v>5.0000000000000002E-5</v>
      </c>
      <c r="R152" s="5">
        <f t="shared" si="8"/>
        <v>0.01</v>
      </c>
      <c r="S152" t="str">
        <f t="shared" si="6"/>
        <v>1142204</v>
      </c>
      <c r="T152" t="e">
        <f t="shared" si="7"/>
        <v>#N/A</v>
      </c>
    </row>
    <row r="153" spans="1:20" ht="20.100000000000001" customHeight="1" x14ac:dyDescent="0.25">
      <c r="A153" s="3" t="s">
        <v>19</v>
      </c>
      <c r="B153" s="4">
        <v>2567</v>
      </c>
      <c r="C153" s="4">
        <v>2</v>
      </c>
      <c r="D153" s="3" t="s">
        <v>312</v>
      </c>
      <c r="E153" s="3" t="s">
        <v>313</v>
      </c>
      <c r="F153" s="5">
        <v>430.05002999999999</v>
      </c>
      <c r="G153" s="5">
        <v>430.03615000000002</v>
      </c>
      <c r="H153" s="6">
        <v>117.14254</v>
      </c>
      <c r="I153" s="6">
        <v>100</v>
      </c>
      <c r="J153" s="5">
        <v>430.05002999999999</v>
      </c>
      <c r="K153" s="6">
        <v>117.14632</v>
      </c>
      <c r="L153" s="6">
        <v>0.01</v>
      </c>
      <c r="M153" s="6">
        <v>0.36</v>
      </c>
      <c r="N153" s="6">
        <v>0.24</v>
      </c>
      <c r="O153" s="6">
        <v>2.4000000000000001E-4</v>
      </c>
      <c r="P153" s="6">
        <v>8.5900000000000004E-3</v>
      </c>
      <c r="Q153" s="5">
        <v>5.7299999999999999E-3</v>
      </c>
      <c r="R153" s="5">
        <f t="shared" si="8"/>
        <v>2.39</v>
      </c>
      <c r="S153" t="str">
        <f t="shared" si="6"/>
        <v>1150000</v>
      </c>
      <c r="T153">
        <f t="shared" si="7"/>
        <v>9</v>
      </c>
    </row>
    <row r="154" spans="1:20" ht="20.100000000000001" hidden="1" customHeight="1" x14ac:dyDescent="0.25">
      <c r="A154" s="3" t="s">
        <v>19</v>
      </c>
      <c r="B154" s="4">
        <v>2567</v>
      </c>
      <c r="C154" s="4">
        <v>2</v>
      </c>
      <c r="D154" s="3" t="s">
        <v>314</v>
      </c>
      <c r="E154" s="3" t="s">
        <v>315</v>
      </c>
      <c r="F154" s="5">
        <v>183.85336000000001</v>
      </c>
      <c r="G154" s="5">
        <v>183.25811999999999</v>
      </c>
      <c r="H154" s="6">
        <v>114.84694</v>
      </c>
      <c r="I154" s="6">
        <v>100.32</v>
      </c>
      <c r="J154" s="5">
        <v>183.85336000000001</v>
      </c>
      <c r="K154" s="6">
        <v>115.21997</v>
      </c>
      <c r="L154" s="6">
        <v>0.32</v>
      </c>
      <c r="M154" s="6">
        <v>3.53</v>
      </c>
      <c r="N154" s="6">
        <v>3.43</v>
      </c>
      <c r="O154" s="6">
        <v>3.2599999999999999E-3</v>
      </c>
      <c r="P154" s="6">
        <v>3.5999999999999997E-2</v>
      </c>
      <c r="Q154" s="5">
        <v>3.4959999999999998E-2</v>
      </c>
      <c r="R154" s="5">
        <f t="shared" si="8"/>
        <v>1.02</v>
      </c>
      <c r="S154" t="str">
        <f t="shared" si="6"/>
        <v>1151000</v>
      </c>
      <c r="T154" t="e">
        <f t="shared" si="7"/>
        <v>#N/A</v>
      </c>
    </row>
    <row r="155" spans="1:20" ht="20.100000000000001" hidden="1" customHeight="1" x14ac:dyDescent="0.25">
      <c r="A155" s="3" t="s">
        <v>19</v>
      </c>
      <c r="B155" s="4">
        <v>2567</v>
      </c>
      <c r="C155" s="4">
        <v>2</v>
      </c>
      <c r="D155" s="3" t="s">
        <v>316</v>
      </c>
      <c r="E155" s="3" t="s">
        <v>317</v>
      </c>
      <c r="F155" s="5">
        <v>183.85336000000001</v>
      </c>
      <c r="G155" s="5">
        <v>183.25811999999999</v>
      </c>
      <c r="H155" s="6">
        <v>114.84694</v>
      </c>
      <c r="I155" s="6">
        <v>100.32</v>
      </c>
      <c r="J155" s="5">
        <v>183.85336000000001</v>
      </c>
      <c r="K155" s="6">
        <v>115.21997</v>
      </c>
      <c r="L155" s="6">
        <v>0.32</v>
      </c>
      <c r="M155" s="6">
        <v>3.53</v>
      </c>
      <c r="N155" s="6">
        <v>3.43</v>
      </c>
      <c r="O155" s="6">
        <v>3.2599999999999999E-3</v>
      </c>
      <c r="P155" s="6">
        <v>3.5999999999999997E-2</v>
      </c>
      <c r="Q155" s="5">
        <v>3.4959999999999998E-2</v>
      </c>
      <c r="R155" s="5">
        <f t="shared" si="8"/>
        <v>1.02</v>
      </c>
      <c r="S155" t="str">
        <f t="shared" si="6"/>
        <v>1151100</v>
      </c>
      <c r="T155" t="e">
        <f t="shared" si="7"/>
        <v>#N/A</v>
      </c>
    </row>
    <row r="156" spans="1:20" ht="20.100000000000001" hidden="1" customHeight="1" x14ac:dyDescent="0.25">
      <c r="A156" s="3" t="s">
        <v>19</v>
      </c>
      <c r="B156" s="4">
        <v>2567</v>
      </c>
      <c r="C156" s="4">
        <v>2</v>
      </c>
      <c r="D156" s="3" t="s">
        <v>318</v>
      </c>
      <c r="E156" s="3" t="s">
        <v>319</v>
      </c>
      <c r="F156" s="5">
        <v>23.062349999999999</v>
      </c>
      <c r="G156" s="5">
        <v>22.9879</v>
      </c>
      <c r="H156" s="6">
        <v>117.39737</v>
      </c>
      <c r="I156" s="6">
        <v>100.32</v>
      </c>
      <c r="J156" s="5">
        <v>23.062349999999999</v>
      </c>
      <c r="K156" s="6">
        <v>117.77758</v>
      </c>
      <c r="L156" s="6">
        <v>0.32</v>
      </c>
      <c r="M156" s="6">
        <v>14.23</v>
      </c>
      <c r="N156" s="6">
        <v>14.52</v>
      </c>
      <c r="O156" s="6">
        <v>4.0999999999999999E-4</v>
      </c>
      <c r="P156" s="6">
        <v>1.8200000000000001E-2</v>
      </c>
      <c r="Q156" s="5">
        <v>1.856E-2</v>
      </c>
      <c r="R156" s="5">
        <f t="shared" si="8"/>
        <v>0.13</v>
      </c>
      <c r="S156" t="str">
        <f t="shared" si="6"/>
        <v>1151101</v>
      </c>
      <c r="T156" t="e">
        <f t="shared" si="7"/>
        <v>#N/A</v>
      </c>
    </row>
    <row r="157" spans="1:20" ht="20.100000000000001" hidden="1" customHeight="1" x14ac:dyDescent="0.25">
      <c r="A157" s="3" t="s">
        <v>19</v>
      </c>
      <c r="B157" s="4">
        <v>2567</v>
      </c>
      <c r="C157" s="4">
        <v>2</v>
      </c>
      <c r="D157" s="3" t="s">
        <v>320</v>
      </c>
      <c r="E157" s="3" t="s">
        <v>321</v>
      </c>
      <c r="F157" s="5">
        <v>138.51245</v>
      </c>
      <c r="G157" s="5">
        <v>138.01733999999999</v>
      </c>
      <c r="H157" s="6">
        <v>114.95891</v>
      </c>
      <c r="I157" s="6">
        <v>100.36</v>
      </c>
      <c r="J157" s="5">
        <v>138.51245</v>
      </c>
      <c r="K157" s="6">
        <v>115.37130000000001</v>
      </c>
      <c r="L157" s="6">
        <v>0.36</v>
      </c>
      <c r="M157" s="6">
        <v>2.31</v>
      </c>
      <c r="N157" s="6">
        <v>2.14</v>
      </c>
      <c r="O157" s="6">
        <v>2.7599999999999999E-3</v>
      </c>
      <c r="P157" s="6">
        <v>1.7749999999999998E-2</v>
      </c>
      <c r="Q157" s="5">
        <v>1.643E-2</v>
      </c>
      <c r="R157" s="5">
        <f t="shared" si="8"/>
        <v>0.77</v>
      </c>
      <c r="S157" t="str">
        <f t="shared" si="6"/>
        <v>1151104</v>
      </c>
      <c r="T157" t="e">
        <f t="shared" si="7"/>
        <v>#N/A</v>
      </c>
    </row>
    <row r="158" spans="1:20" ht="20.100000000000001" hidden="1" customHeight="1" x14ac:dyDescent="0.25">
      <c r="A158" s="3" t="s">
        <v>19</v>
      </c>
      <c r="B158" s="4">
        <v>2567</v>
      </c>
      <c r="C158" s="4">
        <v>2</v>
      </c>
      <c r="D158" s="3" t="s">
        <v>322</v>
      </c>
      <c r="E158" s="3" t="s">
        <v>323</v>
      </c>
      <c r="F158" s="5">
        <v>1.54887</v>
      </c>
      <c r="G158" s="5">
        <v>1.54192</v>
      </c>
      <c r="H158" s="6">
        <v>101.39608</v>
      </c>
      <c r="I158" s="6">
        <v>100.45</v>
      </c>
      <c r="J158" s="5">
        <v>1.54887</v>
      </c>
      <c r="K158" s="6">
        <v>101.85311</v>
      </c>
      <c r="L158" s="6">
        <v>0.44</v>
      </c>
      <c r="M158" s="6">
        <v>0.43</v>
      </c>
      <c r="N158" s="6">
        <v>0.25</v>
      </c>
      <c r="O158" s="6">
        <v>4.0000000000000003E-5</v>
      </c>
      <c r="P158" s="6">
        <v>4.0000000000000003E-5</v>
      </c>
      <c r="Q158" s="5">
        <v>2.0000000000000002E-5</v>
      </c>
      <c r="R158" s="5">
        <f t="shared" si="8"/>
        <v>0.01</v>
      </c>
      <c r="S158" t="str">
        <f t="shared" si="6"/>
        <v>1151105</v>
      </c>
      <c r="T158" t="e">
        <f t="shared" si="7"/>
        <v>#N/A</v>
      </c>
    </row>
    <row r="159" spans="1:20" ht="20.100000000000001" hidden="1" customHeight="1" x14ac:dyDescent="0.25">
      <c r="A159" s="3" t="s">
        <v>19</v>
      </c>
      <c r="B159" s="4">
        <v>2567</v>
      </c>
      <c r="C159" s="4">
        <v>2</v>
      </c>
      <c r="D159" s="3" t="s">
        <v>324</v>
      </c>
      <c r="E159" s="3" t="s">
        <v>325</v>
      </c>
      <c r="F159" s="5">
        <v>20.729690000000002</v>
      </c>
      <c r="G159" s="5">
        <v>20.71097</v>
      </c>
      <c r="H159" s="6">
        <v>118.4451</v>
      </c>
      <c r="I159" s="6">
        <v>100.09</v>
      </c>
      <c r="J159" s="5">
        <v>20.729690000000002</v>
      </c>
      <c r="K159" s="6">
        <v>118.55216</v>
      </c>
      <c r="L159" s="6">
        <v>0.08</v>
      </c>
      <c r="M159" s="6">
        <v>1.25</v>
      </c>
      <c r="N159" s="6">
        <v>1.27</v>
      </c>
      <c r="O159" s="6">
        <v>9.0000000000000006E-5</v>
      </c>
      <c r="P159" s="6">
        <v>1.4400000000000001E-3</v>
      </c>
      <c r="Q159" s="5">
        <v>1.4599999999999999E-3</v>
      </c>
      <c r="R159" s="5">
        <f t="shared" si="8"/>
        <v>0.11</v>
      </c>
      <c r="S159" t="str">
        <f t="shared" si="6"/>
        <v>1151107</v>
      </c>
      <c r="T159" t="e">
        <f t="shared" si="7"/>
        <v>#N/A</v>
      </c>
    </row>
    <row r="160" spans="1:20" ht="20.100000000000001" hidden="1" customHeight="1" x14ac:dyDescent="0.25">
      <c r="A160" s="3" t="s">
        <v>19</v>
      </c>
      <c r="B160" s="4">
        <v>2567</v>
      </c>
      <c r="C160" s="4">
        <v>2</v>
      </c>
      <c r="D160" s="3" t="s">
        <v>326</v>
      </c>
      <c r="E160" s="3" t="s">
        <v>327</v>
      </c>
      <c r="F160" s="5">
        <v>246.19666000000001</v>
      </c>
      <c r="G160" s="5">
        <v>246.77803</v>
      </c>
      <c r="H160" s="6">
        <v>119.43629</v>
      </c>
      <c r="I160" s="6">
        <v>99.76</v>
      </c>
      <c r="J160" s="5">
        <v>246.19666000000001</v>
      </c>
      <c r="K160" s="6">
        <v>119.15492</v>
      </c>
      <c r="L160" s="6">
        <v>-0.24</v>
      </c>
      <c r="M160" s="6">
        <v>-1.89</v>
      </c>
      <c r="N160" s="6">
        <v>-2</v>
      </c>
      <c r="O160" s="6">
        <v>-3.29E-3</v>
      </c>
      <c r="P160" s="6">
        <v>-2.581E-2</v>
      </c>
      <c r="Q160" s="5">
        <v>-2.7369999999999998E-2</v>
      </c>
      <c r="R160" s="5">
        <f t="shared" si="8"/>
        <v>1.37</v>
      </c>
      <c r="S160" t="str">
        <f t="shared" si="6"/>
        <v>1152000</v>
      </c>
      <c r="T160" t="e">
        <f t="shared" si="7"/>
        <v>#N/A</v>
      </c>
    </row>
    <row r="161" spans="1:20" ht="20.100000000000001" hidden="1" customHeight="1" x14ac:dyDescent="0.25">
      <c r="A161" s="3" t="s">
        <v>19</v>
      </c>
      <c r="B161" s="4">
        <v>2567</v>
      </c>
      <c r="C161" s="4">
        <v>2</v>
      </c>
      <c r="D161" s="3" t="s">
        <v>328</v>
      </c>
      <c r="E161" s="3" t="s">
        <v>329</v>
      </c>
      <c r="F161" s="5">
        <v>95.124380000000002</v>
      </c>
      <c r="G161" s="5">
        <v>95.591769999999997</v>
      </c>
      <c r="H161" s="6">
        <v>133.64348000000001</v>
      </c>
      <c r="I161" s="6">
        <v>99.51</v>
      </c>
      <c r="J161" s="5">
        <v>95.124380000000002</v>
      </c>
      <c r="K161" s="6">
        <v>132.99003999999999</v>
      </c>
      <c r="L161" s="6">
        <v>-0.49</v>
      </c>
      <c r="M161" s="6">
        <v>-5.25</v>
      </c>
      <c r="N161" s="6">
        <v>-5.93</v>
      </c>
      <c r="O161" s="6">
        <v>-2.5999999999999999E-3</v>
      </c>
      <c r="P161" s="6">
        <v>-2.7699999999999999E-2</v>
      </c>
      <c r="Q161" s="5">
        <v>-3.1399999999999997E-2</v>
      </c>
      <c r="R161" s="5">
        <f t="shared" si="8"/>
        <v>0.53</v>
      </c>
      <c r="S161" t="str">
        <f t="shared" si="6"/>
        <v>1152100</v>
      </c>
      <c r="T161" t="e">
        <f t="shared" si="7"/>
        <v>#N/A</v>
      </c>
    </row>
    <row r="162" spans="1:20" ht="20.100000000000001" hidden="1" customHeight="1" x14ac:dyDescent="0.25">
      <c r="A162" s="3" t="s">
        <v>19</v>
      </c>
      <c r="B162" s="4">
        <v>2567</v>
      </c>
      <c r="C162" s="4">
        <v>2</v>
      </c>
      <c r="D162" s="3" t="s">
        <v>330</v>
      </c>
      <c r="E162" s="3" t="s">
        <v>331</v>
      </c>
      <c r="F162" s="5">
        <v>76.041460000000001</v>
      </c>
      <c r="G162" s="5">
        <v>76.587959999999995</v>
      </c>
      <c r="H162" s="6">
        <v>138.33733000000001</v>
      </c>
      <c r="I162" s="6">
        <v>99.29</v>
      </c>
      <c r="J162" s="5">
        <v>76.041460000000001</v>
      </c>
      <c r="K162" s="6">
        <v>137.35021</v>
      </c>
      <c r="L162" s="6">
        <v>-0.72</v>
      </c>
      <c r="M162" s="6">
        <v>-7.35</v>
      </c>
      <c r="N162" s="6">
        <v>-8.1</v>
      </c>
      <c r="O162" s="6">
        <v>-3.0699999999999998E-3</v>
      </c>
      <c r="P162" s="6">
        <v>-3.1E-2</v>
      </c>
      <c r="Q162" s="5">
        <v>-3.4329999999999999E-2</v>
      </c>
      <c r="R162" s="5">
        <f t="shared" si="8"/>
        <v>0.42</v>
      </c>
      <c r="S162" t="str">
        <f t="shared" si="6"/>
        <v>1152101</v>
      </c>
      <c r="T162" t="e">
        <f t="shared" si="7"/>
        <v>#N/A</v>
      </c>
    </row>
    <row r="163" spans="1:20" ht="20.100000000000001" hidden="1" customHeight="1" x14ac:dyDescent="0.25">
      <c r="A163" s="3" t="s">
        <v>19</v>
      </c>
      <c r="B163" s="4">
        <v>2567</v>
      </c>
      <c r="C163" s="4">
        <v>2</v>
      </c>
      <c r="D163" s="3" t="s">
        <v>332</v>
      </c>
      <c r="E163" s="3" t="s">
        <v>333</v>
      </c>
      <c r="F163" s="5">
        <v>11.91216</v>
      </c>
      <c r="G163" s="5">
        <v>11.865130000000001</v>
      </c>
      <c r="H163" s="6">
        <v>116.45644</v>
      </c>
      <c r="I163" s="6">
        <v>100.4</v>
      </c>
      <c r="J163" s="5">
        <v>11.91216</v>
      </c>
      <c r="K163" s="6">
        <v>116.91804</v>
      </c>
      <c r="L163" s="6">
        <v>0.39</v>
      </c>
      <c r="M163" s="6">
        <v>5.13</v>
      </c>
      <c r="N163" s="6">
        <v>5.27</v>
      </c>
      <c r="O163" s="6">
        <v>2.5999999999999998E-4</v>
      </c>
      <c r="P163" s="6">
        <v>3.3899999999999998E-3</v>
      </c>
      <c r="Q163" s="5">
        <v>3.48E-3</v>
      </c>
      <c r="R163" s="5">
        <f t="shared" si="8"/>
        <v>7.0000000000000007E-2</v>
      </c>
      <c r="S163" t="str">
        <f t="shared" si="6"/>
        <v>1152104</v>
      </c>
      <c r="T163" t="e">
        <f t="shared" si="7"/>
        <v>#N/A</v>
      </c>
    </row>
    <row r="164" spans="1:20" ht="20.100000000000001" hidden="1" customHeight="1" x14ac:dyDescent="0.25">
      <c r="A164" s="3" t="s">
        <v>19</v>
      </c>
      <c r="B164" s="4">
        <v>2567</v>
      </c>
      <c r="C164" s="4">
        <v>2</v>
      </c>
      <c r="D164" s="3" t="s">
        <v>334</v>
      </c>
      <c r="E164" s="3" t="s">
        <v>335</v>
      </c>
      <c r="F164" s="5">
        <v>7.1707599999999996</v>
      </c>
      <c r="G164" s="5">
        <v>7.1386599999999998</v>
      </c>
      <c r="H164" s="6">
        <v>120.55392000000001</v>
      </c>
      <c r="I164" s="6">
        <v>100.45</v>
      </c>
      <c r="J164" s="5">
        <v>7.1707599999999996</v>
      </c>
      <c r="K164" s="6">
        <v>121.09601000000001</v>
      </c>
      <c r="L164" s="6">
        <v>0.46</v>
      </c>
      <c r="M164" s="6">
        <v>2.59</v>
      </c>
      <c r="N164" s="6">
        <v>1.66</v>
      </c>
      <c r="O164" s="6">
        <v>1.8000000000000001E-4</v>
      </c>
      <c r="P164" s="6">
        <v>1.0300000000000001E-3</v>
      </c>
      <c r="Q164" s="5">
        <v>6.6E-4</v>
      </c>
      <c r="R164" s="5">
        <f t="shared" si="8"/>
        <v>0.04</v>
      </c>
      <c r="S164" t="str">
        <f t="shared" si="6"/>
        <v>1152105</v>
      </c>
      <c r="T164" t="e">
        <f t="shared" si="7"/>
        <v>#N/A</v>
      </c>
    </row>
    <row r="165" spans="1:20" ht="20.100000000000001" hidden="1" customHeight="1" x14ac:dyDescent="0.25">
      <c r="A165" s="3" t="s">
        <v>19</v>
      </c>
      <c r="B165" s="4">
        <v>2567</v>
      </c>
      <c r="C165" s="4">
        <v>2</v>
      </c>
      <c r="D165" s="3" t="s">
        <v>336</v>
      </c>
      <c r="E165" s="3" t="s">
        <v>337</v>
      </c>
      <c r="F165" s="5">
        <v>151.07229000000001</v>
      </c>
      <c r="G165" s="5">
        <v>151.18626</v>
      </c>
      <c r="H165" s="6">
        <v>111.99906</v>
      </c>
      <c r="I165" s="6">
        <v>99.92</v>
      </c>
      <c r="J165" s="5">
        <v>151.07229000000001</v>
      </c>
      <c r="K165" s="6">
        <v>111.91463</v>
      </c>
      <c r="L165" s="6">
        <v>-0.08</v>
      </c>
      <c r="M165" s="6">
        <v>0.36</v>
      </c>
      <c r="N165" s="6">
        <v>0.66</v>
      </c>
      <c r="O165" s="6">
        <v>-6.7000000000000002E-4</v>
      </c>
      <c r="P165" s="6">
        <v>3.0200000000000001E-3</v>
      </c>
      <c r="Q165" s="5">
        <v>5.5399999999999998E-3</v>
      </c>
      <c r="R165" s="5">
        <f t="shared" si="8"/>
        <v>0.84</v>
      </c>
      <c r="S165" t="str">
        <f t="shared" si="6"/>
        <v>1152200</v>
      </c>
      <c r="T165" t="e">
        <f t="shared" si="7"/>
        <v>#N/A</v>
      </c>
    </row>
    <row r="166" spans="1:20" ht="20.100000000000001" hidden="1" customHeight="1" x14ac:dyDescent="0.25">
      <c r="A166" s="3" t="s">
        <v>19</v>
      </c>
      <c r="B166" s="4">
        <v>2567</v>
      </c>
      <c r="C166" s="4">
        <v>2</v>
      </c>
      <c r="D166" s="3" t="s">
        <v>338</v>
      </c>
      <c r="E166" s="3" t="s">
        <v>339</v>
      </c>
      <c r="F166" s="5">
        <v>3.5712799999999998</v>
      </c>
      <c r="G166" s="5">
        <v>3.5438299999999998</v>
      </c>
      <c r="H166" s="6">
        <v>111.25608</v>
      </c>
      <c r="I166" s="6">
        <v>100.77</v>
      </c>
      <c r="J166" s="5">
        <v>3.5712799999999998</v>
      </c>
      <c r="K166" s="6">
        <v>112.11785</v>
      </c>
      <c r="L166" s="6">
        <v>0.77</v>
      </c>
      <c r="M166" s="6">
        <v>-0.04</v>
      </c>
      <c r="N166" s="6">
        <v>-7.0000000000000007E-2</v>
      </c>
      <c r="O166" s="6">
        <v>1.4999999999999999E-4</v>
      </c>
      <c r="P166" s="6">
        <v>-1.0000000000000001E-5</v>
      </c>
      <c r="Q166" s="5">
        <v>-1.0000000000000001E-5</v>
      </c>
      <c r="R166" s="5">
        <f t="shared" si="8"/>
        <v>0.02</v>
      </c>
      <c r="S166" t="str">
        <f t="shared" si="6"/>
        <v>1152201</v>
      </c>
      <c r="T166" t="e">
        <f t="shared" si="7"/>
        <v>#N/A</v>
      </c>
    </row>
    <row r="167" spans="1:20" ht="20.100000000000001" hidden="1" customHeight="1" x14ac:dyDescent="0.25">
      <c r="A167" s="3" t="s">
        <v>19</v>
      </c>
      <c r="B167" s="4">
        <v>2567</v>
      </c>
      <c r="C167" s="4">
        <v>2</v>
      </c>
      <c r="D167" s="3" t="s">
        <v>340</v>
      </c>
      <c r="E167" s="3" t="s">
        <v>341</v>
      </c>
      <c r="F167" s="5">
        <v>24.242899999999999</v>
      </c>
      <c r="G167" s="5">
        <v>24.357890000000001</v>
      </c>
      <c r="H167" s="6">
        <v>106.83447</v>
      </c>
      <c r="I167" s="6">
        <v>99.53</v>
      </c>
      <c r="J167" s="5">
        <v>24.242899999999999</v>
      </c>
      <c r="K167" s="6">
        <v>106.33011999999999</v>
      </c>
      <c r="L167" s="6">
        <v>-0.47</v>
      </c>
      <c r="M167" s="6">
        <v>-0.5</v>
      </c>
      <c r="N167" s="6">
        <v>-0.34</v>
      </c>
      <c r="O167" s="6">
        <v>-6.4000000000000005E-4</v>
      </c>
      <c r="P167" s="6">
        <v>-6.7000000000000002E-4</v>
      </c>
      <c r="Q167" s="5">
        <v>-4.6000000000000001E-4</v>
      </c>
      <c r="R167" s="5">
        <f t="shared" si="8"/>
        <v>0.13</v>
      </c>
      <c r="S167" t="str">
        <f t="shared" si="6"/>
        <v>1152202</v>
      </c>
      <c r="T167" t="e">
        <f t="shared" si="7"/>
        <v>#N/A</v>
      </c>
    </row>
    <row r="168" spans="1:20" ht="20.100000000000001" hidden="1" customHeight="1" x14ac:dyDescent="0.25">
      <c r="A168" s="3" t="s">
        <v>19</v>
      </c>
      <c r="B168" s="4">
        <v>2567</v>
      </c>
      <c r="C168" s="4">
        <v>2</v>
      </c>
      <c r="D168" s="3" t="s">
        <v>342</v>
      </c>
      <c r="E168" s="3" t="s">
        <v>343</v>
      </c>
      <c r="F168" s="5">
        <v>21.997920000000001</v>
      </c>
      <c r="G168" s="5">
        <v>22.06362</v>
      </c>
      <c r="H168" s="6">
        <v>127.56180999999999</v>
      </c>
      <c r="I168" s="6">
        <v>99.7</v>
      </c>
      <c r="J168" s="5">
        <v>21.997920000000001</v>
      </c>
      <c r="K168" s="6">
        <v>127.18196</v>
      </c>
      <c r="L168" s="6">
        <v>-0.3</v>
      </c>
      <c r="M168" s="6">
        <v>0.09</v>
      </c>
      <c r="N168" s="6">
        <v>0.78</v>
      </c>
      <c r="O168" s="6">
        <v>-3.6999999999999999E-4</v>
      </c>
      <c r="P168" s="6">
        <v>1.1E-4</v>
      </c>
      <c r="Q168" s="5">
        <v>9.5E-4</v>
      </c>
      <c r="R168" s="5">
        <f t="shared" si="8"/>
        <v>0.12</v>
      </c>
      <c r="S168" t="str">
        <f t="shared" si="6"/>
        <v>1152203</v>
      </c>
      <c r="T168" t="e">
        <f t="shared" si="7"/>
        <v>#N/A</v>
      </c>
    </row>
    <row r="169" spans="1:20" ht="20.100000000000001" hidden="1" customHeight="1" x14ac:dyDescent="0.25">
      <c r="A169" s="3" t="s">
        <v>19</v>
      </c>
      <c r="B169" s="4">
        <v>2567</v>
      </c>
      <c r="C169" s="4">
        <v>2</v>
      </c>
      <c r="D169" s="3" t="s">
        <v>344</v>
      </c>
      <c r="E169" s="3" t="s">
        <v>345</v>
      </c>
      <c r="F169" s="5">
        <v>23.482579999999999</v>
      </c>
      <c r="G169" s="5">
        <v>23.524190000000001</v>
      </c>
      <c r="H169" s="6">
        <v>113.70515</v>
      </c>
      <c r="I169" s="6">
        <v>99.82</v>
      </c>
      <c r="J169" s="5">
        <v>23.482579999999999</v>
      </c>
      <c r="K169" s="6">
        <v>113.50403</v>
      </c>
      <c r="L169" s="6">
        <v>-0.18</v>
      </c>
      <c r="M169" s="6">
        <v>-0.68</v>
      </c>
      <c r="N169" s="6">
        <v>0.3</v>
      </c>
      <c r="O169" s="6">
        <v>-2.4000000000000001E-4</v>
      </c>
      <c r="P169" s="6">
        <v>-8.8999999999999995E-4</v>
      </c>
      <c r="Q169" s="5">
        <v>3.8999999999999999E-4</v>
      </c>
      <c r="R169" s="5">
        <f t="shared" si="8"/>
        <v>0.13</v>
      </c>
      <c r="S169" t="str">
        <f t="shared" si="6"/>
        <v>1152204</v>
      </c>
      <c r="T169" t="e">
        <f t="shared" si="7"/>
        <v>#N/A</v>
      </c>
    </row>
    <row r="170" spans="1:20" ht="20.100000000000001" hidden="1" customHeight="1" x14ac:dyDescent="0.25">
      <c r="A170" s="3" t="s">
        <v>19</v>
      </c>
      <c r="B170" s="4">
        <v>2567</v>
      </c>
      <c r="C170" s="4">
        <v>2</v>
      </c>
      <c r="D170" s="3" t="s">
        <v>346</v>
      </c>
      <c r="E170" s="3" t="s">
        <v>347</v>
      </c>
      <c r="F170" s="5">
        <v>3.3870100000000001</v>
      </c>
      <c r="G170" s="5">
        <v>3.38842</v>
      </c>
      <c r="H170" s="6">
        <v>118.60603</v>
      </c>
      <c r="I170" s="6">
        <v>99.96</v>
      </c>
      <c r="J170" s="5">
        <v>3.3870100000000001</v>
      </c>
      <c r="K170" s="6">
        <v>118.55668</v>
      </c>
      <c r="L170" s="6">
        <v>-0.04</v>
      </c>
      <c r="M170" s="6">
        <v>3.47</v>
      </c>
      <c r="N170" s="6">
        <v>4.17</v>
      </c>
      <c r="O170" s="6">
        <v>-1.0000000000000001E-5</v>
      </c>
      <c r="P170" s="6">
        <v>6.4999999999999997E-4</v>
      </c>
      <c r="Q170" s="5">
        <v>7.7999999999999999E-4</v>
      </c>
      <c r="R170" s="5">
        <f t="shared" si="8"/>
        <v>0.02</v>
      </c>
      <c r="S170" t="str">
        <f t="shared" si="6"/>
        <v>1152205</v>
      </c>
      <c r="T170" t="e">
        <f t="shared" si="7"/>
        <v>#N/A</v>
      </c>
    </row>
    <row r="171" spans="1:20" ht="20.100000000000001" hidden="1" customHeight="1" x14ac:dyDescent="0.25">
      <c r="A171" s="3" t="s">
        <v>19</v>
      </c>
      <c r="B171" s="4">
        <v>2567</v>
      </c>
      <c r="C171" s="4">
        <v>2</v>
      </c>
      <c r="D171" s="3" t="s">
        <v>348</v>
      </c>
      <c r="E171" s="3" t="s">
        <v>349</v>
      </c>
      <c r="F171" s="5">
        <v>2.5571600000000001</v>
      </c>
      <c r="G171" s="5">
        <v>2.5928200000000001</v>
      </c>
      <c r="H171" s="6">
        <v>122.26533999999999</v>
      </c>
      <c r="I171" s="6">
        <v>98.62</v>
      </c>
      <c r="J171" s="5">
        <v>2.5571600000000001</v>
      </c>
      <c r="K171" s="6">
        <v>120.58378</v>
      </c>
      <c r="L171" s="6">
        <v>-1.38</v>
      </c>
      <c r="M171" s="6">
        <v>2.34</v>
      </c>
      <c r="N171" s="6">
        <v>3.93</v>
      </c>
      <c r="O171" s="6">
        <v>-2.0000000000000001E-4</v>
      </c>
      <c r="P171" s="6">
        <v>3.3E-4</v>
      </c>
      <c r="Q171" s="5">
        <v>5.5999999999999995E-4</v>
      </c>
      <c r="R171" s="5">
        <f t="shared" si="8"/>
        <v>0.01</v>
      </c>
      <c r="S171" t="str">
        <f t="shared" si="6"/>
        <v>1152206</v>
      </c>
      <c r="T171" t="e">
        <f t="shared" si="7"/>
        <v>#N/A</v>
      </c>
    </row>
    <row r="172" spans="1:20" ht="20.100000000000001" hidden="1" customHeight="1" x14ac:dyDescent="0.25">
      <c r="A172" s="3" t="s">
        <v>19</v>
      </c>
      <c r="B172" s="4">
        <v>2567</v>
      </c>
      <c r="C172" s="4">
        <v>2</v>
      </c>
      <c r="D172" s="3" t="s">
        <v>350</v>
      </c>
      <c r="E172" s="3" t="s">
        <v>351</v>
      </c>
      <c r="F172" s="5">
        <v>13.61881</v>
      </c>
      <c r="G172" s="5">
        <v>13.57319</v>
      </c>
      <c r="H172" s="6">
        <v>112.18479000000001</v>
      </c>
      <c r="I172" s="6">
        <v>100.34</v>
      </c>
      <c r="J172" s="5">
        <v>13.61881</v>
      </c>
      <c r="K172" s="6">
        <v>112.56185000000001</v>
      </c>
      <c r="L172" s="6">
        <v>0.34</v>
      </c>
      <c r="M172" s="6">
        <v>0.51</v>
      </c>
      <c r="N172" s="6">
        <v>0.36</v>
      </c>
      <c r="O172" s="6">
        <v>2.5999999999999998E-4</v>
      </c>
      <c r="P172" s="6">
        <v>3.8999999999999999E-4</v>
      </c>
      <c r="Q172" s="5">
        <v>2.7E-4</v>
      </c>
      <c r="R172" s="5">
        <f t="shared" si="8"/>
        <v>0.08</v>
      </c>
      <c r="S172" t="str">
        <f t="shared" si="6"/>
        <v>1152209</v>
      </c>
      <c r="T172" t="e">
        <f t="shared" si="7"/>
        <v>#N/A</v>
      </c>
    </row>
    <row r="173" spans="1:20" ht="20.100000000000001" hidden="1" customHeight="1" x14ac:dyDescent="0.25">
      <c r="A173" s="3" t="s">
        <v>19</v>
      </c>
      <c r="B173" s="4">
        <v>2567</v>
      </c>
      <c r="C173" s="4">
        <v>2</v>
      </c>
      <c r="D173" s="3" t="s">
        <v>352</v>
      </c>
      <c r="E173" s="3" t="s">
        <v>353</v>
      </c>
      <c r="F173" s="5">
        <v>2.6835900000000001</v>
      </c>
      <c r="G173" s="5">
        <v>2.6835900000000001</v>
      </c>
      <c r="H173" s="6">
        <v>98.476039999999998</v>
      </c>
      <c r="I173" s="6">
        <v>100</v>
      </c>
      <c r="J173" s="5">
        <v>2.6835900000000001</v>
      </c>
      <c r="K173" s="6">
        <v>98.476039999999998</v>
      </c>
      <c r="L173" s="6">
        <v>0</v>
      </c>
      <c r="M173" s="6">
        <v>-0.38</v>
      </c>
      <c r="N173" s="6">
        <v>-0.6</v>
      </c>
      <c r="O173" s="6">
        <v>0</v>
      </c>
      <c r="P173" s="6">
        <v>-6.0000000000000002E-5</v>
      </c>
      <c r="Q173" s="5">
        <v>-9.0000000000000006E-5</v>
      </c>
      <c r="R173" s="5">
        <f t="shared" si="8"/>
        <v>0.01</v>
      </c>
      <c r="S173" t="str">
        <f t="shared" si="6"/>
        <v>1152210</v>
      </c>
      <c r="T173" t="e">
        <f t="shared" si="7"/>
        <v>#N/A</v>
      </c>
    </row>
    <row r="174" spans="1:20" ht="20.100000000000001" hidden="1" customHeight="1" x14ac:dyDescent="0.25">
      <c r="A174" s="3" t="s">
        <v>19</v>
      </c>
      <c r="B174" s="4">
        <v>2567</v>
      </c>
      <c r="C174" s="4">
        <v>2</v>
      </c>
      <c r="D174" s="3" t="s">
        <v>354</v>
      </c>
      <c r="E174" s="3" t="s">
        <v>337</v>
      </c>
      <c r="F174" s="5">
        <v>13.052020000000001</v>
      </c>
      <c r="G174" s="5">
        <v>13.05138</v>
      </c>
      <c r="H174" s="6">
        <v>102.75684</v>
      </c>
      <c r="I174" s="6">
        <v>100</v>
      </c>
      <c r="J174" s="5">
        <v>13.052020000000001</v>
      </c>
      <c r="K174" s="6">
        <v>102.76188</v>
      </c>
      <c r="L174" s="6">
        <v>0</v>
      </c>
      <c r="M174" s="6">
        <v>-0.55000000000000004</v>
      </c>
      <c r="N174" s="6">
        <v>-0.91</v>
      </c>
      <c r="O174" s="6">
        <v>0</v>
      </c>
      <c r="P174" s="6">
        <v>-4.0000000000000002E-4</v>
      </c>
      <c r="Q174" s="5">
        <v>-6.6E-4</v>
      </c>
      <c r="R174" s="5">
        <f t="shared" si="8"/>
        <v>7.0000000000000007E-2</v>
      </c>
      <c r="S174" t="str">
        <f t="shared" si="6"/>
        <v>1152211</v>
      </c>
      <c r="T174" t="e">
        <f t="shared" si="7"/>
        <v>#N/A</v>
      </c>
    </row>
    <row r="175" spans="1:20" ht="20.100000000000001" hidden="1" customHeight="1" x14ac:dyDescent="0.25">
      <c r="A175" s="3" t="s">
        <v>19</v>
      </c>
      <c r="B175" s="4">
        <v>2567</v>
      </c>
      <c r="C175" s="4">
        <v>2</v>
      </c>
      <c r="D175" s="3" t="s">
        <v>355</v>
      </c>
      <c r="E175" s="3" t="s">
        <v>356</v>
      </c>
      <c r="F175" s="5">
        <v>11.495660000000001</v>
      </c>
      <c r="G175" s="5">
        <v>11.495660000000001</v>
      </c>
      <c r="H175" s="6">
        <v>109.19295</v>
      </c>
      <c r="I175" s="6">
        <v>100</v>
      </c>
      <c r="J175" s="5">
        <v>11.495660000000001</v>
      </c>
      <c r="K175" s="6">
        <v>109.19295</v>
      </c>
      <c r="L175" s="6">
        <v>0</v>
      </c>
      <c r="M175" s="6">
        <v>1.04</v>
      </c>
      <c r="N175" s="6">
        <v>1.46</v>
      </c>
      <c r="O175" s="6">
        <v>0</v>
      </c>
      <c r="P175" s="6">
        <v>6.6E-4</v>
      </c>
      <c r="Q175" s="5">
        <v>9.3000000000000005E-4</v>
      </c>
      <c r="R175" s="5">
        <f t="shared" si="8"/>
        <v>0.06</v>
      </c>
      <c r="S175" t="str">
        <f t="shared" si="6"/>
        <v>1152212</v>
      </c>
      <c r="T175" t="e">
        <f t="shared" si="7"/>
        <v>#N/A</v>
      </c>
    </row>
    <row r="176" spans="1:20" ht="20.100000000000001" hidden="1" customHeight="1" x14ac:dyDescent="0.25">
      <c r="A176" s="3" t="s">
        <v>19</v>
      </c>
      <c r="B176" s="4">
        <v>2567</v>
      </c>
      <c r="C176" s="4">
        <v>2</v>
      </c>
      <c r="D176" s="3" t="s">
        <v>357</v>
      </c>
      <c r="E176" s="3" t="s">
        <v>358</v>
      </c>
      <c r="F176" s="5">
        <v>30.98339</v>
      </c>
      <c r="G176" s="5">
        <v>30.9117</v>
      </c>
      <c r="H176" s="6">
        <v>110.22887</v>
      </c>
      <c r="I176" s="6">
        <v>100.23</v>
      </c>
      <c r="J176" s="5">
        <v>30.98339</v>
      </c>
      <c r="K176" s="6">
        <v>110.48451</v>
      </c>
      <c r="L176" s="6">
        <v>0.23</v>
      </c>
      <c r="M176" s="6">
        <v>1.76</v>
      </c>
      <c r="N176" s="6">
        <v>1.7</v>
      </c>
      <c r="O176" s="6">
        <v>4.0000000000000002E-4</v>
      </c>
      <c r="P176" s="6">
        <v>3.0200000000000001E-3</v>
      </c>
      <c r="Q176" s="5">
        <v>2.9199999999999999E-3</v>
      </c>
      <c r="R176" s="5">
        <f t="shared" si="8"/>
        <v>0.17</v>
      </c>
      <c r="S176" t="str">
        <f t="shared" si="6"/>
        <v>1152213</v>
      </c>
      <c r="T176" t="e">
        <f t="shared" si="7"/>
        <v>#N/A</v>
      </c>
    </row>
    <row r="177" spans="1:20" ht="20.100000000000001" customHeight="1" x14ac:dyDescent="0.25">
      <c r="A177" s="3" t="s">
        <v>19</v>
      </c>
      <c r="B177" s="4">
        <v>2567</v>
      </c>
      <c r="C177" s="4">
        <v>2</v>
      </c>
      <c r="D177" s="3" t="s">
        <v>359</v>
      </c>
      <c r="E177" s="3" t="s">
        <v>360</v>
      </c>
      <c r="F177" s="5">
        <v>405.29192</v>
      </c>
      <c r="G177" s="5">
        <v>404.96843999999999</v>
      </c>
      <c r="H177" s="6">
        <v>108.94584</v>
      </c>
      <c r="I177" s="6">
        <v>100.08</v>
      </c>
      <c r="J177" s="5">
        <v>405.29192</v>
      </c>
      <c r="K177" s="6">
        <v>109.03286</v>
      </c>
      <c r="L177" s="6">
        <v>7.0000000000000007E-2</v>
      </c>
      <c r="M177" s="6">
        <v>1.68</v>
      </c>
      <c r="N177" s="6">
        <v>1.87</v>
      </c>
      <c r="O177" s="6">
        <v>1.58E-3</v>
      </c>
      <c r="P177" s="6">
        <v>3.7769999999999998E-2</v>
      </c>
      <c r="Q177" s="5">
        <v>4.2070000000000003E-2</v>
      </c>
      <c r="R177" s="5">
        <f t="shared" si="8"/>
        <v>2.25</v>
      </c>
      <c r="S177" t="str">
        <f t="shared" si="6"/>
        <v>1160000</v>
      </c>
      <c r="T177">
        <f t="shared" si="7"/>
        <v>10</v>
      </c>
    </row>
    <row r="178" spans="1:20" ht="20.100000000000001" hidden="1" customHeight="1" x14ac:dyDescent="0.25">
      <c r="A178" s="3" t="s">
        <v>19</v>
      </c>
      <c r="B178" s="4">
        <v>2567</v>
      </c>
      <c r="C178" s="4">
        <v>2</v>
      </c>
      <c r="D178" s="3" t="s">
        <v>361</v>
      </c>
      <c r="E178" s="3" t="s">
        <v>362</v>
      </c>
      <c r="F178" s="5">
        <v>11.777559999999999</v>
      </c>
      <c r="G178" s="5">
        <v>11.756270000000001</v>
      </c>
      <c r="H178" s="6">
        <v>115.28288999999999</v>
      </c>
      <c r="I178" s="6">
        <v>100.18</v>
      </c>
      <c r="J178" s="5">
        <v>11.777559999999999</v>
      </c>
      <c r="K178" s="6">
        <v>115.49166</v>
      </c>
      <c r="L178" s="6">
        <v>0.18</v>
      </c>
      <c r="M178" s="6">
        <v>4.41</v>
      </c>
      <c r="N178" s="6">
        <v>4.53</v>
      </c>
      <c r="O178" s="6">
        <v>1.2E-4</v>
      </c>
      <c r="P178" s="6">
        <v>2.8800000000000002E-3</v>
      </c>
      <c r="Q178" s="5">
        <v>2.96E-3</v>
      </c>
      <c r="R178" s="5">
        <f t="shared" si="8"/>
        <v>7.0000000000000007E-2</v>
      </c>
      <c r="S178" t="str">
        <f t="shared" si="6"/>
        <v>1160001</v>
      </c>
      <c r="T178" t="e">
        <f t="shared" si="7"/>
        <v>#N/A</v>
      </c>
    </row>
    <row r="179" spans="1:20" ht="20.100000000000001" hidden="1" customHeight="1" x14ac:dyDescent="0.25">
      <c r="A179" s="3" t="s">
        <v>19</v>
      </c>
      <c r="B179" s="4">
        <v>2567</v>
      </c>
      <c r="C179" s="4">
        <v>2</v>
      </c>
      <c r="D179" s="3" t="s">
        <v>363</v>
      </c>
      <c r="E179" s="3" t="s">
        <v>364</v>
      </c>
      <c r="F179" s="5">
        <v>63.706330000000001</v>
      </c>
      <c r="G179" s="5">
        <v>63.617649999999998</v>
      </c>
      <c r="H179" s="6">
        <v>114.44042</v>
      </c>
      <c r="I179" s="6">
        <v>100.14</v>
      </c>
      <c r="J179" s="5">
        <v>63.706330000000001</v>
      </c>
      <c r="K179" s="6">
        <v>114.59994</v>
      </c>
      <c r="L179" s="6">
        <v>0.14000000000000001</v>
      </c>
      <c r="M179" s="6">
        <v>4.91</v>
      </c>
      <c r="N179" s="6">
        <v>5.27</v>
      </c>
      <c r="O179" s="6">
        <v>5.0000000000000001E-4</v>
      </c>
      <c r="P179" s="6">
        <v>1.7350000000000001E-2</v>
      </c>
      <c r="Q179" s="5">
        <v>1.8630000000000001E-2</v>
      </c>
      <c r="R179" s="5">
        <f t="shared" si="8"/>
        <v>0.35</v>
      </c>
      <c r="S179" t="str">
        <f t="shared" si="6"/>
        <v>1160002</v>
      </c>
      <c r="T179" t="e">
        <f t="shared" si="7"/>
        <v>#N/A</v>
      </c>
    </row>
    <row r="180" spans="1:20" ht="20.100000000000001" hidden="1" customHeight="1" x14ac:dyDescent="0.25">
      <c r="A180" s="3" t="s">
        <v>19</v>
      </c>
      <c r="B180" s="4">
        <v>2567</v>
      </c>
      <c r="C180" s="4">
        <v>2</v>
      </c>
      <c r="D180" s="3" t="s">
        <v>365</v>
      </c>
      <c r="E180" s="3" t="s">
        <v>366</v>
      </c>
      <c r="F180" s="5">
        <v>61.208030000000001</v>
      </c>
      <c r="G180" s="5">
        <v>61.128369999999997</v>
      </c>
      <c r="H180" s="6">
        <v>110.32262</v>
      </c>
      <c r="I180" s="6">
        <v>100.13</v>
      </c>
      <c r="J180" s="5">
        <v>61.208030000000001</v>
      </c>
      <c r="K180" s="6">
        <v>110.46639</v>
      </c>
      <c r="L180" s="6">
        <v>0.14000000000000001</v>
      </c>
      <c r="M180" s="6">
        <v>0.1</v>
      </c>
      <c r="N180" s="6">
        <v>0.15</v>
      </c>
      <c r="O180" s="6">
        <v>4.8000000000000001E-4</v>
      </c>
      <c r="P180" s="6">
        <v>3.4000000000000002E-4</v>
      </c>
      <c r="Q180" s="5">
        <v>5.1000000000000004E-4</v>
      </c>
      <c r="R180" s="5">
        <f t="shared" si="8"/>
        <v>0.34</v>
      </c>
      <c r="S180" t="str">
        <f t="shared" si="6"/>
        <v>1160005</v>
      </c>
      <c r="T180" t="e">
        <f t="shared" si="7"/>
        <v>#N/A</v>
      </c>
    </row>
    <row r="181" spans="1:20" ht="20.100000000000001" hidden="1" customHeight="1" x14ac:dyDescent="0.25">
      <c r="A181" s="3" t="s">
        <v>19</v>
      </c>
      <c r="B181" s="4">
        <v>2567</v>
      </c>
      <c r="C181" s="4">
        <v>2</v>
      </c>
      <c r="D181" s="3" t="s">
        <v>367</v>
      </c>
      <c r="E181" s="3" t="s">
        <v>368</v>
      </c>
      <c r="F181" s="5">
        <v>8.0269999999999992</v>
      </c>
      <c r="G181" s="5">
        <v>8.0012399999999992</v>
      </c>
      <c r="H181" s="6">
        <v>111.2657</v>
      </c>
      <c r="I181" s="6">
        <v>100.32</v>
      </c>
      <c r="J181" s="5">
        <v>8.0269999999999992</v>
      </c>
      <c r="K181" s="6">
        <v>111.62392</v>
      </c>
      <c r="L181" s="6">
        <v>0.31</v>
      </c>
      <c r="M181" s="6">
        <v>3.11</v>
      </c>
      <c r="N181" s="6">
        <v>3.36</v>
      </c>
      <c r="O181" s="6">
        <v>1.3999999999999999E-4</v>
      </c>
      <c r="P181" s="6">
        <v>1.3799999999999999E-3</v>
      </c>
      <c r="Q181" s="5">
        <v>1.5E-3</v>
      </c>
      <c r="R181" s="5">
        <f t="shared" si="8"/>
        <v>0.04</v>
      </c>
      <c r="S181" t="str">
        <f t="shared" si="6"/>
        <v>1160006</v>
      </c>
      <c r="T181" t="e">
        <f t="shared" si="7"/>
        <v>#N/A</v>
      </c>
    </row>
    <row r="182" spans="1:20" ht="20.100000000000001" hidden="1" customHeight="1" x14ac:dyDescent="0.25">
      <c r="A182" s="3" t="s">
        <v>19</v>
      </c>
      <c r="B182" s="4">
        <v>2567</v>
      </c>
      <c r="C182" s="4">
        <v>2</v>
      </c>
      <c r="D182" s="3" t="s">
        <v>369</v>
      </c>
      <c r="E182" s="3" t="s">
        <v>370</v>
      </c>
      <c r="F182" s="5">
        <v>19.38984</v>
      </c>
      <c r="G182" s="5">
        <v>19.247890000000002</v>
      </c>
      <c r="H182" s="6">
        <v>134.10726</v>
      </c>
      <c r="I182" s="6">
        <v>100.74</v>
      </c>
      <c r="J182" s="5">
        <v>19.38984</v>
      </c>
      <c r="K182" s="6">
        <v>135.09628000000001</v>
      </c>
      <c r="L182" s="6">
        <v>0.74</v>
      </c>
      <c r="M182" s="6">
        <v>1.25</v>
      </c>
      <c r="N182" s="6">
        <v>0.84</v>
      </c>
      <c r="O182" s="6">
        <v>7.9000000000000001E-4</v>
      </c>
      <c r="P182" s="6">
        <v>1.34E-3</v>
      </c>
      <c r="Q182" s="5">
        <v>8.9999999999999998E-4</v>
      </c>
      <c r="R182" s="5">
        <f t="shared" si="8"/>
        <v>0.11</v>
      </c>
      <c r="S182" t="str">
        <f t="shared" si="6"/>
        <v>1160007</v>
      </c>
      <c r="T182" t="e">
        <f t="shared" si="7"/>
        <v>#N/A</v>
      </c>
    </row>
    <row r="183" spans="1:20" ht="20.100000000000001" hidden="1" customHeight="1" x14ac:dyDescent="0.25">
      <c r="A183" s="3" t="s">
        <v>19</v>
      </c>
      <c r="B183" s="4">
        <v>2567</v>
      </c>
      <c r="C183" s="4">
        <v>2</v>
      </c>
      <c r="D183" s="3" t="s">
        <v>371</v>
      </c>
      <c r="E183" s="3" t="s">
        <v>372</v>
      </c>
      <c r="F183" s="5">
        <v>97.285610000000005</v>
      </c>
      <c r="G183" s="5">
        <v>97.176749999999998</v>
      </c>
      <c r="H183" s="6">
        <v>99.854730000000004</v>
      </c>
      <c r="I183" s="6">
        <v>100.11</v>
      </c>
      <c r="J183" s="5">
        <v>97.285610000000005</v>
      </c>
      <c r="K183" s="6">
        <v>99.966589999999997</v>
      </c>
      <c r="L183" s="6">
        <v>0.12</v>
      </c>
      <c r="M183" s="6">
        <v>-0.04</v>
      </c>
      <c r="N183" s="6">
        <v>-0.08</v>
      </c>
      <c r="O183" s="6">
        <v>6.4999999999999997E-4</v>
      </c>
      <c r="P183" s="6">
        <v>-2.2000000000000001E-4</v>
      </c>
      <c r="Q183" s="5">
        <v>-4.2999999999999999E-4</v>
      </c>
      <c r="R183" s="5">
        <f t="shared" si="8"/>
        <v>0.54</v>
      </c>
      <c r="S183" t="str">
        <f t="shared" si="6"/>
        <v>1160008</v>
      </c>
      <c r="T183" t="e">
        <f t="shared" si="7"/>
        <v>#N/A</v>
      </c>
    </row>
    <row r="184" spans="1:20" ht="20.100000000000001" hidden="1" customHeight="1" x14ac:dyDescent="0.25">
      <c r="A184" s="3" t="s">
        <v>19</v>
      </c>
      <c r="B184" s="4">
        <v>2567</v>
      </c>
      <c r="C184" s="4">
        <v>2</v>
      </c>
      <c r="D184" s="3" t="s">
        <v>373</v>
      </c>
      <c r="E184" s="3" t="s">
        <v>374</v>
      </c>
      <c r="F184" s="5">
        <v>14.786670000000001</v>
      </c>
      <c r="G184" s="5">
        <v>14.786670000000001</v>
      </c>
      <c r="H184" s="6">
        <v>107.0429</v>
      </c>
      <c r="I184" s="6">
        <v>100</v>
      </c>
      <c r="J184" s="5">
        <v>14.786670000000001</v>
      </c>
      <c r="K184" s="6">
        <v>107.0429</v>
      </c>
      <c r="L184" s="6">
        <v>0</v>
      </c>
      <c r="M184" s="6">
        <v>1.58</v>
      </c>
      <c r="N184" s="6">
        <v>2.0299999999999998</v>
      </c>
      <c r="O184" s="6">
        <v>0</v>
      </c>
      <c r="P184" s="6">
        <v>1.2999999999999999E-3</v>
      </c>
      <c r="Q184" s="5">
        <v>1.67E-3</v>
      </c>
      <c r="R184" s="5">
        <f t="shared" si="8"/>
        <v>0.08</v>
      </c>
      <c r="S184" t="str">
        <f t="shared" si="6"/>
        <v>1160009</v>
      </c>
      <c r="T184" t="e">
        <f t="shared" si="7"/>
        <v>#N/A</v>
      </c>
    </row>
    <row r="185" spans="1:20" ht="20.100000000000001" hidden="1" customHeight="1" x14ac:dyDescent="0.25">
      <c r="A185" s="3" t="s">
        <v>19</v>
      </c>
      <c r="B185" s="4">
        <v>2567</v>
      </c>
      <c r="C185" s="4">
        <v>2</v>
      </c>
      <c r="D185" s="3" t="s">
        <v>375</v>
      </c>
      <c r="E185" s="3" t="s">
        <v>376</v>
      </c>
      <c r="F185" s="5">
        <v>71.498779999999996</v>
      </c>
      <c r="G185" s="5">
        <v>71.498779999999996</v>
      </c>
      <c r="H185" s="6">
        <v>112.12430000000001</v>
      </c>
      <c r="I185" s="6">
        <v>100</v>
      </c>
      <c r="J185" s="5">
        <v>71.498779999999996</v>
      </c>
      <c r="K185" s="6">
        <v>112.12430000000001</v>
      </c>
      <c r="L185" s="6">
        <v>0</v>
      </c>
      <c r="M185" s="6">
        <v>2.06</v>
      </c>
      <c r="N185" s="6">
        <v>2.2200000000000002</v>
      </c>
      <c r="O185" s="6">
        <v>0</v>
      </c>
      <c r="P185" s="6">
        <v>8.1700000000000002E-3</v>
      </c>
      <c r="Q185" s="5">
        <v>8.8100000000000001E-3</v>
      </c>
      <c r="R185" s="5">
        <f t="shared" si="8"/>
        <v>0.4</v>
      </c>
      <c r="S185" t="str">
        <f t="shared" si="6"/>
        <v>1160010</v>
      </c>
      <c r="T185" t="e">
        <f t="shared" si="7"/>
        <v>#N/A</v>
      </c>
    </row>
    <row r="186" spans="1:20" ht="20.100000000000001" hidden="1" customHeight="1" x14ac:dyDescent="0.25">
      <c r="A186" s="3" t="s">
        <v>19</v>
      </c>
      <c r="B186" s="4">
        <v>2567</v>
      </c>
      <c r="C186" s="4">
        <v>2</v>
      </c>
      <c r="D186" s="3" t="s">
        <v>377</v>
      </c>
      <c r="E186" s="3" t="s">
        <v>378</v>
      </c>
      <c r="F186" s="5">
        <v>18.906749999999999</v>
      </c>
      <c r="G186" s="5">
        <v>18.906749999999999</v>
      </c>
      <c r="H186" s="6">
        <v>105.73726000000001</v>
      </c>
      <c r="I186" s="6">
        <v>100</v>
      </c>
      <c r="J186" s="5">
        <v>18.906749999999999</v>
      </c>
      <c r="K186" s="6">
        <v>105.73726000000001</v>
      </c>
      <c r="L186" s="6">
        <v>0</v>
      </c>
      <c r="M186" s="6">
        <v>2.74</v>
      </c>
      <c r="N186" s="6">
        <v>2.74</v>
      </c>
      <c r="O186" s="6">
        <v>0</v>
      </c>
      <c r="P186" s="6">
        <v>2.8700000000000002E-3</v>
      </c>
      <c r="Q186" s="5">
        <v>2.8800000000000002E-3</v>
      </c>
      <c r="R186" s="5">
        <f t="shared" si="8"/>
        <v>0.1</v>
      </c>
      <c r="S186" t="str">
        <f t="shared" si="6"/>
        <v>1160011</v>
      </c>
      <c r="T186" t="e">
        <f t="shared" si="7"/>
        <v>#N/A</v>
      </c>
    </row>
    <row r="187" spans="1:20" ht="20.100000000000001" hidden="1" customHeight="1" x14ac:dyDescent="0.25">
      <c r="A187" s="3" t="s">
        <v>19</v>
      </c>
      <c r="B187" s="4">
        <v>2567</v>
      </c>
      <c r="C187" s="4">
        <v>2</v>
      </c>
      <c r="D187" s="3" t="s">
        <v>379</v>
      </c>
      <c r="E187" s="3" t="s">
        <v>380</v>
      </c>
      <c r="F187" s="5">
        <v>13.730700000000001</v>
      </c>
      <c r="G187" s="5">
        <v>13.73396</v>
      </c>
      <c r="H187" s="6">
        <v>114.06065</v>
      </c>
      <c r="I187" s="6">
        <v>99.98</v>
      </c>
      <c r="J187" s="5">
        <v>13.730700000000001</v>
      </c>
      <c r="K187" s="6">
        <v>114.03358</v>
      </c>
      <c r="L187" s="6">
        <v>-0.03</v>
      </c>
      <c r="M187" s="6">
        <v>5.65</v>
      </c>
      <c r="N187" s="6">
        <v>7.77</v>
      </c>
      <c r="O187" s="6">
        <v>-2.0000000000000002E-5</v>
      </c>
      <c r="P187" s="6">
        <v>4.3E-3</v>
      </c>
      <c r="Q187" s="5">
        <v>5.9199999999999999E-3</v>
      </c>
      <c r="R187" s="5">
        <f t="shared" si="8"/>
        <v>0.08</v>
      </c>
      <c r="S187" t="str">
        <f t="shared" si="6"/>
        <v>1160012</v>
      </c>
      <c r="T187" t="e">
        <f t="shared" si="7"/>
        <v>#N/A</v>
      </c>
    </row>
    <row r="188" spans="1:20" ht="20.100000000000001" hidden="1" customHeight="1" x14ac:dyDescent="0.25">
      <c r="A188" s="3" t="s">
        <v>19</v>
      </c>
      <c r="B188" s="4">
        <v>2567</v>
      </c>
      <c r="C188" s="4">
        <v>2</v>
      </c>
      <c r="D188" s="3" t="s">
        <v>381</v>
      </c>
      <c r="E188" s="3" t="s">
        <v>382</v>
      </c>
      <c r="F188" s="5">
        <v>3.7357100000000001</v>
      </c>
      <c r="G188" s="5">
        <v>3.73685</v>
      </c>
      <c r="H188" s="6">
        <v>103.32178</v>
      </c>
      <c r="I188" s="6">
        <v>99.97</v>
      </c>
      <c r="J188" s="5">
        <v>3.7357100000000001</v>
      </c>
      <c r="K188" s="6">
        <v>103.29026</v>
      </c>
      <c r="L188" s="6">
        <v>-0.03</v>
      </c>
      <c r="M188" s="6">
        <v>0.8</v>
      </c>
      <c r="N188" s="6">
        <v>1.24</v>
      </c>
      <c r="O188" s="6">
        <v>-1.0000000000000001E-5</v>
      </c>
      <c r="P188" s="6">
        <v>1.7000000000000001E-4</v>
      </c>
      <c r="Q188" s="5">
        <v>2.5999999999999998E-4</v>
      </c>
      <c r="R188" s="5">
        <f t="shared" si="8"/>
        <v>0.02</v>
      </c>
      <c r="S188" t="str">
        <f t="shared" si="6"/>
        <v>1160013</v>
      </c>
      <c r="T188" t="e">
        <f t="shared" si="7"/>
        <v>#N/A</v>
      </c>
    </row>
    <row r="189" spans="1:20" ht="20.100000000000001" hidden="1" customHeight="1" x14ac:dyDescent="0.25">
      <c r="A189" s="3" t="s">
        <v>19</v>
      </c>
      <c r="B189" s="4">
        <v>2567</v>
      </c>
      <c r="C189" s="4">
        <v>2</v>
      </c>
      <c r="D189" s="3" t="s">
        <v>383</v>
      </c>
      <c r="E189" s="3" t="s">
        <v>384</v>
      </c>
      <c r="F189" s="5">
        <v>6.6880499999999996</v>
      </c>
      <c r="G189" s="5">
        <v>6.8263699999999998</v>
      </c>
      <c r="H189" s="6">
        <v>98.995009999999994</v>
      </c>
      <c r="I189" s="6">
        <v>97.97</v>
      </c>
      <c r="J189" s="5">
        <v>6.6880499999999996</v>
      </c>
      <c r="K189" s="6">
        <v>96.989109999999997</v>
      </c>
      <c r="L189" s="6">
        <v>-2.0299999999999998</v>
      </c>
      <c r="M189" s="6">
        <v>-5.96</v>
      </c>
      <c r="N189" s="6">
        <v>-4.34</v>
      </c>
      <c r="O189" s="6">
        <v>-7.6999999999999996E-4</v>
      </c>
      <c r="P189" s="6">
        <v>-2.2100000000000002E-3</v>
      </c>
      <c r="Q189" s="5">
        <v>-1.6299999999999999E-3</v>
      </c>
      <c r="R189" s="5">
        <f t="shared" si="8"/>
        <v>0.04</v>
      </c>
      <c r="S189" t="str">
        <f t="shared" si="6"/>
        <v>1160014</v>
      </c>
      <c r="T189" t="e">
        <f t="shared" si="7"/>
        <v>#N/A</v>
      </c>
    </row>
    <row r="190" spans="1:20" ht="20.100000000000001" hidden="1" customHeight="1" x14ac:dyDescent="0.25">
      <c r="A190" s="3" t="s">
        <v>19</v>
      </c>
      <c r="B190" s="4">
        <v>2567</v>
      </c>
      <c r="C190" s="4">
        <v>2</v>
      </c>
      <c r="D190" s="3" t="s">
        <v>385</v>
      </c>
      <c r="E190" s="3" t="s">
        <v>386</v>
      </c>
      <c r="F190" s="5">
        <v>14.550940000000001</v>
      </c>
      <c r="G190" s="5">
        <v>14.550940000000001</v>
      </c>
      <c r="H190" s="6">
        <v>110.18621</v>
      </c>
      <c r="I190" s="6">
        <v>100</v>
      </c>
      <c r="J190" s="5">
        <v>14.550940000000001</v>
      </c>
      <c r="K190" s="6">
        <v>110.18621</v>
      </c>
      <c r="L190" s="6">
        <v>0</v>
      </c>
      <c r="M190" s="6">
        <v>1.38</v>
      </c>
      <c r="N190" s="6">
        <v>1.41</v>
      </c>
      <c r="O190" s="6">
        <v>0</v>
      </c>
      <c r="P190" s="6">
        <v>1.1100000000000001E-3</v>
      </c>
      <c r="Q190" s="5">
        <v>1.14E-3</v>
      </c>
      <c r="R190" s="5">
        <f t="shared" si="8"/>
        <v>0.08</v>
      </c>
      <c r="S190" t="str">
        <f t="shared" si="6"/>
        <v>1160015</v>
      </c>
      <c r="T190" t="e">
        <f t="shared" si="7"/>
        <v>#N/A</v>
      </c>
    </row>
    <row r="191" spans="1:20" ht="20.100000000000001" hidden="1" customHeight="1" x14ac:dyDescent="0.25">
      <c r="A191" s="3" t="s">
        <v>19</v>
      </c>
      <c r="B191" s="4">
        <v>2567</v>
      </c>
      <c r="C191" s="4">
        <v>2</v>
      </c>
      <c r="D191" s="3" t="s">
        <v>387</v>
      </c>
      <c r="E191" s="3" t="s">
        <v>388</v>
      </c>
      <c r="F191" s="5">
        <v>2910.8415199999999</v>
      </c>
      <c r="G191" s="5">
        <v>2910.1877199999999</v>
      </c>
      <c r="H191" s="6">
        <v>112.32997</v>
      </c>
      <c r="I191" s="6">
        <v>100.02</v>
      </c>
      <c r="J191" s="5">
        <v>2910.8415199999999</v>
      </c>
      <c r="K191" s="6">
        <v>112.35521</v>
      </c>
      <c r="L191" s="6">
        <v>0.03</v>
      </c>
      <c r="M191" s="6">
        <v>0.75</v>
      </c>
      <c r="N191" s="6">
        <v>0.89</v>
      </c>
      <c r="O191" s="6">
        <v>4.8500000000000001E-3</v>
      </c>
      <c r="P191" s="6">
        <v>0.1211</v>
      </c>
      <c r="Q191" s="5">
        <v>0.14384</v>
      </c>
      <c r="R191" s="5">
        <f t="shared" si="8"/>
        <v>16.149999999999999</v>
      </c>
      <c r="S191" t="str">
        <f t="shared" si="6"/>
        <v>1200000</v>
      </c>
      <c r="T191" t="e">
        <f t="shared" si="7"/>
        <v>#N/A</v>
      </c>
    </row>
    <row r="192" spans="1:20" ht="20.100000000000001" customHeight="1" x14ac:dyDescent="0.25">
      <c r="A192" s="3" t="s">
        <v>19</v>
      </c>
      <c r="B192" s="4">
        <v>2567</v>
      </c>
      <c r="C192" s="4">
        <v>2</v>
      </c>
      <c r="D192" s="3" t="s">
        <v>389</v>
      </c>
      <c r="E192" s="3" t="s">
        <v>390</v>
      </c>
      <c r="F192" s="5">
        <v>1651.13453</v>
      </c>
      <c r="G192" s="5">
        <v>1651.06853</v>
      </c>
      <c r="H192" s="6">
        <v>112.87809</v>
      </c>
      <c r="I192" s="6">
        <v>100</v>
      </c>
      <c r="J192" s="5">
        <v>1651.13453</v>
      </c>
      <c r="K192" s="6">
        <v>112.8826</v>
      </c>
      <c r="L192" s="6">
        <v>0</v>
      </c>
      <c r="M192" s="6">
        <v>0.87</v>
      </c>
      <c r="N192" s="6">
        <v>1.03</v>
      </c>
      <c r="O192" s="6">
        <v>0</v>
      </c>
      <c r="P192" s="6">
        <v>7.9680000000000001E-2</v>
      </c>
      <c r="Q192" s="5">
        <v>9.443E-2</v>
      </c>
      <c r="R192" s="5">
        <f t="shared" si="8"/>
        <v>9.16</v>
      </c>
      <c r="S192" t="str">
        <f t="shared" si="6"/>
        <v>1210000</v>
      </c>
      <c r="T192">
        <f t="shared" si="7"/>
        <v>11</v>
      </c>
    </row>
    <row r="193" spans="1:20" ht="20.100000000000001" hidden="1" customHeight="1" x14ac:dyDescent="0.25">
      <c r="A193" s="3" t="s">
        <v>19</v>
      </c>
      <c r="B193" s="4">
        <v>2567</v>
      </c>
      <c r="C193" s="4">
        <v>2</v>
      </c>
      <c r="D193" s="3" t="s">
        <v>391</v>
      </c>
      <c r="E193" s="3" t="s">
        <v>392</v>
      </c>
      <c r="F193" s="5">
        <v>832.52446999999995</v>
      </c>
      <c r="G193" s="5">
        <v>832.52446999999995</v>
      </c>
      <c r="H193" s="6">
        <v>112.82049000000001</v>
      </c>
      <c r="I193" s="6">
        <v>100</v>
      </c>
      <c r="J193" s="5">
        <v>832.52446999999995</v>
      </c>
      <c r="K193" s="6">
        <v>112.82049000000001</v>
      </c>
      <c r="L193" s="6">
        <v>0</v>
      </c>
      <c r="M193" s="6">
        <v>0.62</v>
      </c>
      <c r="N193" s="6">
        <v>0.74</v>
      </c>
      <c r="O193" s="6">
        <v>0</v>
      </c>
      <c r="P193" s="6">
        <v>2.8629999999999999E-2</v>
      </c>
      <c r="Q193" s="5">
        <v>3.4209999999999997E-2</v>
      </c>
      <c r="R193" s="5">
        <f t="shared" si="8"/>
        <v>4.62</v>
      </c>
      <c r="S193" t="str">
        <f t="shared" si="6"/>
        <v>1210001</v>
      </c>
      <c r="T193" t="e">
        <f t="shared" si="7"/>
        <v>#N/A</v>
      </c>
    </row>
    <row r="194" spans="1:20" ht="20.100000000000001" hidden="1" customHeight="1" x14ac:dyDescent="0.25">
      <c r="A194" s="3" t="s">
        <v>19</v>
      </c>
      <c r="B194" s="4">
        <v>2567</v>
      </c>
      <c r="C194" s="4">
        <v>2</v>
      </c>
      <c r="D194" s="3" t="s">
        <v>393</v>
      </c>
      <c r="E194" s="3" t="s">
        <v>394</v>
      </c>
      <c r="F194" s="5">
        <v>45.042960000000001</v>
      </c>
      <c r="G194" s="5">
        <v>45.042960000000001</v>
      </c>
      <c r="H194" s="6">
        <v>113.76854</v>
      </c>
      <c r="I194" s="6">
        <v>100</v>
      </c>
      <c r="J194" s="5">
        <v>45.042960000000001</v>
      </c>
      <c r="K194" s="6">
        <v>113.76854</v>
      </c>
      <c r="L194" s="6">
        <v>0</v>
      </c>
      <c r="M194" s="6">
        <v>0.56000000000000005</v>
      </c>
      <c r="N194" s="6">
        <v>0.74</v>
      </c>
      <c r="O194" s="6">
        <v>0</v>
      </c>
      <c r="P194" s="6">
        <v>1.4E-3</v>
      </c>
      <c r="Q194" s="5">
        <v>1.8500000000000001E-3</v>
      </c>
      <c r="R194" s="5">
        <f t="shared" si="8"/>
        <v>0.25</v>
      </c>
      <c r="S194" t="str">
        <f t="shared" si="6"/>
        <v>1210002</v>
      </c>
      <c r="T194" t="e">
        <f t="shared" si="7"/>
        <v>#N/A</v>
      </c>
    </row>
    <row r="195" spans="1:20" ht="20.100000000000001" hidden="1" customHeight="1" x14ac:dyDescent="0.25">
      <c r="A195" s="3" t="s">
        <v>19</v>
      </c>
      <c r="B195" s="4">
        <v>2567</v>
      </c>
      <c r="C195" s="4">
        <v>2</v>
      </c>
      <c r="D195" s="3" t="s">
        <v>395</v>
      </c>
      <c r="E195" s="3" t="s">
        <v>396</v>
      </c>
      <c r="F195" s="5">
        <v>176.95223999999999</v>
      </c>
      <c r="G195" s="5">
        <v>176.59028000000001</v>
      </c>
      <c r="H195" s="6">
        <v>114.5853</v>
      </c>
      <c r="I195" s="6">
        <v>100.2</v>
      </c>
      <c r="J195" s="5">
        <v>176.95223999999999</v>
      </c>
      <c r="K195" s="6">
        <v>114.82017</v>
      </c>
      <c r="L195" s="6">
        <v>0.2</v>
      </c>
      <c r="M195" s="6">
        <v>1.45</v>
      </c>
      <c r="N195" s="6">
        <v>1.55</v>
      </c>
      <c r="O195" s="6">
        <v>1.9599999999999999E-3</v>
      </c>
      <c r="P195" s="6">
        <v>1.423E-2</v>
      </c>
      <c r="Q195" s="5">
        <v>1.521E-2</v>
      </c>
      <c r="R195" s="5">
        <f t="shared" si="8"/>
        <v>0.98</v>
      </c>
      <c r="S195" t="str">
        <f t="shared" si="6"/>
        <v>1210003</v>
      </c>
      <c r="T195" t="e">
        <f t="shared" si="7"/>
        <v>#N/A</v>
      </c>
    </row>
    <row r="196" spans="1:20" ht="20.100000000000001" hidden="1" customHeight="1" x14ac:dyDescent="0.25">
      <c r="A196" s="3" t="s">
        <v>19</v>
      </c>
      <c r="B196" s="4">
        <v>2567</v>
      </c>
      <c r="C196" s="4">
        <v>2</v>
      </c>
      <c r="D196" s="3" t="s">
        <v>397</v>
      </c>
      <c r="E196" s="3" t="s">
        <v>398</v>
      </c>
      <c r="F196" s="5">
        <v>30.289180000000002</v>
      </c>
      <c r="G196" s="5">
        <v>30.250900000000001</v>
      </c>
      <c r="H196" s="6">
        <v>116.38929</v>
      </c>
      <c r="I196" s="6">
        <v>100.13</v>
      </c>
      <c r="J196" s="5">
        <v>30.289180000000002</v>
      </c>
      <c r="K196" s="6">
        <v>116.53657</v>
      </c>
      <c r="L196" s="6">
        <v>0.13</v>
      </c>
      <c r="M196" s="6">
        <v>0.52</v>
      </c>
      <c r="N196" s="6">
        <v>1.01</v>
      </c>
      <c r="O196" s="6">
        <v>2.2000000000000001E-4</v>
      </c>
      <c r="P196" s="6">
        <v>8.7000000000000001E-4</v>
      </c>
      <c r="Q196" s="5">
        <v>1.6999999999999999E-3</v>
      </c>
      <c r="R196" s="5">
        <f t="shared" si="8"/>
        <v>0.17</v>
      </c>
      <c r="S196" t="str">
        <f t="shared" si="6"/>
        <v>1210005</v>
      </c>
      <c r="T196" t="e">
        <f t="shared" si="7"/>
        <v>#N/A</v>
      </c>
    </row>
    <row r="197" spans="1:20" ht="20.100000000000001" hidden="1" customHeight="1" x14ac:dyDescent="0.25">
      <c r="A197" s="3" t="s">
        <v>19</v>
      </c>
      <c r="B197" s="4">
        <v>2567</v>
      </c>
      <c r="C197" s="4">
        <v>2</v>
      </c>
      <c r="D197" s="3" t="s">
        <v>399</v>
      </c>
      <c r="E197" s="3" t="s">
        <v>400</v>
      </c>
      <c r="F197" s="5">
        <v>20.298670000000001</v>
      </c>
      <c r="G197" s="5">
        <v>20.306329999999999</v>
      </c>
      <c r="H197" s="6">
        <v>111.49435</v>
      </c>
      <c r="I197" s="6">
        <v>99.96</v>
      </c>
      <c r="J197" s="5">
        <v>20.298670000000001</v>
      </c>
      <c r="K197" s="6">
        <v>111.45229</v>
      </c>
      <c r="L197" s="6">
        <v>-0.04</v>
      </c>
      <c r="M197" s="6">
        <v>1.36</v>
      </c>
      <c r="N197" s="6">
        <v>1.43</v>
      </c>
      <c r="O197" s="6">
        <v>-5.0000000000000002E-5</v>
      </c>
      <c r="P197" s="6">
        <v>1.5299999999999999E-3</v>
      </c>
      <c r="Q197" s="5">
        <v>1.6100000000000001E-3</v>
      </c>
      <c r="R197" s="5">
        <f t="shared" si="8"/>
        <v>0.11</v>
      </c>
      <c r="S197" t="str">
        <f t="shared" si="6"/>
        <v>1210006</v>
      </c>
      <c r="T197" t="e">
        <f t="shared" si="7"/>
        <v>#N/A</v>
      </c>
    </row>
    <row r="198" spans="1:20" ht="20.100000000000001" hidden="1" customHeight="1" x14ac:dyDescent="0.25">
      <c r="A198" s="3" t="s">
        <v>19</v>
      </c>
      <c r="B198" s="4">
        <v>2567</v>
      </c>
      <c r="C198" s="4">
        <v>2</v>
      </c>
      <c r="D198" s="3" t="s">
        <v>401</v>
      </c>
      <c r="E198" s="3" t="s">
        <v>402</v>
      </c>
      <c r="F198" s="5">
        <v>6.4494400000000001</v>
      </c>
      <c r="G198" s="5">
        <v>6.4494400000000001</v>
      </c>
      <c r="H198" s="6">
        <v>111.88379</v>
      </c>
      <c r="I198" s="6">
        <v>100</v>
      </c>
      <c r="J198" s="5">
        <v>6.4494400000000001</v>
      </c>
      <c r="K198" s="6">
        <v>111.88379</v>
      </c>
      <c r="L198" s="6">
        <v>0</v>
      </c>
      <c r="M198" s="6">
        <v>0</v>
      </c>
      <c r="N198" s="6">
        <v>0.21</v>
      </c>
      <c r="O198" s="6">
        <v>0</v>
      </c>
      <c r="P198" s="6">
        <v>0</v>
      </c>
      <c r="Q198" s="5">
        <v>8.0000000000000007E-5</v>
      </c>
      <c r="R198" s="5">
        <f t="shared" si="8"/>
        <v>0.04</v>
      </c>
      <c r="S198" t="str">
        <f t="shared" si="6"/>
        <v>1210007</v>
      </c>
      <c r="T198" t="e">
        <f t="shared" si="7"/>
        <v>#N/A</v>
      </c>
    </row>
    <row r="199" spans="1:20" ht="20.100000000000001" hidden="1" customHeight="1" x14ac:dyDescent="0.25">
      <c r="A199" s="3" t="s">
        <v>19</v>
      </c>
      <c r="B199" s="4">
        <v>2567</v>
      </c>
      <c r="C199" s="4">
        <v>2</v>
      </c>
      <c r="D199" s="3" t="s">
        <v>403</v>
      </c>
      <c r="E199" s="3" t="s">
        <v>404</v>
      </c>
      <c r="F199" s="5">
        <v>114.02762</v>
      </c>
      <c r="G199" s="5">
        <v>114.05594000000001</v>
      </c>
      <c r="H199" s="6">
        <v>113.22507</v>
      </c>
      <c r="I199" s="6">
        <v>99.98</v>
      </c>
      <c r="J199" s="5">
        <v>114.02762</v>
      </c>
      <c r="K199" s="6">
        <v>113.19696</v>
      </c>
      <c r="L199" s="6">
        <v>-0.03</v>
      </c>
      <c r="M199" s="6">
        <v>1.62</v>
      </c>
      <c r="N199" s="6">
        <v>1.73</v>
      </c>
      <c r="O199" s="6">
        <v>-1.9000000000000001E-4</v>
      </c>
      <c r="P199" s="6">
        <v>1.025E-2</v>
      </c>
      <c r="Q199" s="5">
        <v>1.0959999999999999E-2</v>
      </c>
      <c r="R199" s="5">
        <f t="shared" si="8"/>
        <v>0.63</v>
      </c>
      <c r="S199" t="str">
        <f t="shared" ref="S199:S262" si="9">+LEFT(D199,7)</f>
        <v>1210008</v>
      </c>
      <c r="T199" t="e">
        <f t="shared" ref="T199:T262" si="10">+VLOOKUP(S199,X:Y,2,FALSE)</f>
        <v>#N/A</v>
      </c>
    </row>
    <row r="200" spans="1:20" ht="20.100000000000001" hidden="1" customHeight="1" x14ac:dyDescent="0.25">
      <c r="A200" s="3" t="s">
        <v>19</v>
      </c>
      <c r="B200" s="4">
        <v>2567</v>
      </c>
      <c r="C200" s="4">
        <v>2</v>
      </c>
      <c r="D200" s="3" t="s">
        <v>405</v>
      </c>
      <c r="E200" s="3" t="s">
        <v>406</v>
      </c>
      <c r="F200" s="5">
        <v>177.90454</v>
      </c>
      <c r="G200" s="5">
        <v>177.82487</v>
      </c>
      <c r="H200" s="6">
        <v>113.46718</v>
      </c>
      <c r="I200" s="6">
        <v>100.04</v>
      </c>
      <c r="J200" s="5">
        <v>177.90454</v>
      </c>
      <c r="K200" s="6">
        <v>113.51802000000001</v>
      </c>
      <c r="L200" s="6">
        <v>0.04</v>
      </c>
      <c r="M200" s="6">
        <v>0.66</v>
      </c>
      <c r="N200" s="6">
        <v>1.04</v>
      </c>
      <c r="O200" s="6">
        <v>4.0000000000000002E-4</v>
      </c>
      <c r="P200" s="6">
        <v>6.5100000000000002E-3</v>
      </c>
      <c r="Q200" s="5">
        <v>1.027E-2</v>
      </c>
      <c r="R200" s="5">
        <f t="shared" ref="R200:R263" si="11">ROUND(J200/$J$7*100,2)</f>
        <v>0.99</v>
      </c>
      <c r="S200" t="str">
        <f t="shared" si="9"/>
        <v>1210009</v>
      </c>
      <c r="T200" t="e">
        <f t="shared" si="10"/>
        <v>#N/A</v>
      </c>
    </row>
    <row r="201" spans="1:20" ht="20.100000000000001" hidden="1" customHeight="1" x14ac:dyDescent="0.25">
      <c r="A201" s="3" t="s">
        <v>19</v>
      </c>
      <c r="B201" s="4">
        <v>2567</v>
      </c>
      <c r="C201" s="4">
        <v>2</v>
      </c>
      <c r="D201" s="3" t="s">
        <v>407</v>
      </c>
      <c r="E201" s="3" t="s">
        <v>408</v>
      </c>
      <c r="F201" s="5">
        <v>5.6930800000000001</v>
      </c>
      <c r="G201" s="5">
        <v>6.3281999999999998</v>
      </c>
      <c r="H201" s="6">
        <v>121.93040999999999</v>
      </c>
      <c r="I201" s="6">
        <v>89.96</v>
      </c>
      <c r="J201" s="5">
        <v>5.6930800000000001</v>
      </c>
      <c r="K201" s="6">
        <v>109.69305</v>
      </c>
      <c r="L201" s="6">
        <v>-10.039999999999999</v>
      </c>
      <c r="M201" s="6">
        <v>0.75</v>
      </c>
      <c r="N201" s="6">
        <v>4.16</v>
      </c>
      <c r="O201" s="6">
        <v>-3.5300000000000002E-3</v>
      </c>
      <c r="P201" s="6">
        <v>2.4000000000000001E-4</v>
      </c>
      <c r="Q201" s="5">
        <v>1.39E-3</v>
      </c>
      <c r="R201" s="5">
        <f t="shared" si="11"/>
        <v>0.03</v>
      </c>
      <c r="S201" t="str">
        <f t="shared" si="9"/>
        <v>1210010</v>
      </c>
      <c r="T201" t="e">
        <f t="shared" si="10"/>
        <v>#N/A</v>
      </c>
    </row>
    <row r="202" spans="1:20" ht="20.100000000000001" hidden="1" customHeight="1" x14ac:dyDescent="0.25">
      <c r="A202" s="3" t="s">
        <v>19</v>
      </c>
      <c r="B202" s="4">
        <v>2567</v>
      </c>
      <c r="C202" s="4">
        <v>2</v>
      </c>
      <c r="D202" s="3" t="s">
        <v>409</v>
      </c>
      <c r="E202" s="3" t="s">
        <v>410</v>
      </c>
      <c r="F202" s="5">
        <v>2.4632399999999999</v>
      </c>
      <c r="G202" s="5">
        <v>2.464</v>
      </c>
      <c r="H202" s="6">
        <v>107.7196</v>
      </c>
      <c r="I202" s="6">
        <v>99.97</v>
      </c>
      <c r="J202" s="5">
        <v>2.4632399999999999</v>
      </c>
      <c r="K202" s="6">
        <v>107.68637</v>
      </c>
      <c r="L202" s="6">
        <v>-0.03</v>
      </c>
      <c r="M202" s="6">
        <v>0.91</v>
      </c>
      <c r="N202" s="6">
        <v>0.89</v>
      </c>
      <c r="O202" s="6">
        <v>0</v>
      </c>
      <c r="P202" s="6">
        <v>1.2E-4</v>
      </c>
      <c r="Q202" s="5">
        <v>1.2E-4</v>
      </c>
      <c r="R202" s="5">
        <f t="shared" si="11"/>
        <v>0.01</v>
      </c>
      <c r="S202" t="str">
        <f t="shared" si="9"/>
        <v>1210011</v>
      </c>
      <c r="T202" t="e">
        <f t="shared" si="10"/>
        <v>#N/A</v>
      </c>
    </row>
    <row r="203" spans="1:20" ht="20.100000000000001" hidden="1" customHeight="1" x14ac:dyDescent="0.25">
      <c r="A203" s="3" t="s">
        <v>19</v>
      </c>
      <c r="B203" s="4">
        <v>2567</v>
      </c>
      <c r="C203" s="4">
        <v>2</v>
      </c>
      <c r="D203" s="3" t="s">
        <v>411</v>
      </c>
      <c r="E203" s="3" t="s">
        <v>412</v>
      </c>
      <c r="F203" s="5">
        <v>58.911879999999996</v>
      </c>
      <c r="G203" s="5">
        <v>58.787230000000001</v>
      </c>
      <c r="H203" s="6">
        <v>108.00697</v>
      </c>
      <c r="I203" s="6">
        <v>100.21</v>
      </c>
      <c r="J203" s="5">
        <v>58.911879999999996</v>
      </c>
      <c r="K203" s="6">
        <v>108.23598</v>
      </c>
      <c r="L203" s="6">
        <v>0.21</v>
      </c>
      <c r="M203" s="6">
        <v>2.29</v>
      </c>
      <c r="N203" s="6">
        <v>2.48</v>
      </c>
      <c r="O203" s="6">
        <v>6.8999999999999997E-4</v>
      </c>
      <c r="P203" s="6">
        <v>7.4799999999999997E-3</v>
      </c>
      <c r="Q203" s="5">
        <v>8.0999999999999996E-3</v>
      </c>
      <c r="R203" s="5">
        <f t="shared" si="11"/>
        <v>0.33</v>
      </c>
      <c r="S203" t="str">
        <f t="shared" si="9"/>
        <v>1210012</v>
      </c>
      <c r="T203" t="e">
        <f t="shared" si="10"/>
        <v>#N/A</v>
      </c>
    </row>
    <row r="204" spans="1:20" ht="20.100000000000001" hidden="1" customHeight="1" x14ac:dyDescent="0.25">
      <c r="A204" s="3" t="s">
        <v>19</v>
      </c>
      <c r="B204" s="4">
        <v>2567</v>
      </c>
      <c r="C204" s="4">
        <v>2</v>
      </c>
      <c r="D204" s="3" t="s">
        <v>413</v>
      </c>
      <c r="E204" s="3" t="s">
        <v>414</v>
      </c>
      <c r="F204" s="5">
        <v>42.666640000000001</v>
      </c>
      <c r="G204" s="5">
        <v>42.666640000000001</v>
      </c>
      <c r="H204" s="6">
        <v>109.90931999999999</v>
      </c>
      <c r="I204" s="6">
        <v>100</v>
      </c>
      <c r="J204" s="5">
        <v>42.666640000000001</v>
      </c>
      <c r="K204" s="6">
        <v>109.90931999999999</v>
      </c>
      <c r="L204" s="6">
        <v>0</v>
      </c>
      <c r="M204" s="6">
        <v>0.99</v>
      </c>
      <c r="N204" s="6">
        <v>1.1200000000000001</v>
      </c>
      <c r="O204" s="6">
        <v>0</v>
      </c>
      <c r="P204" s="6">
        <v>2.3400000000000001E-3</v>
      </c>
      <c r="Q204" s="5">
        <v>2.65E-3</v>
      </c>
      <c r="R204" s="5">
        <f t="shared" si="11"/>
        <v>0.24</v>
      </c>
      <c r="S204" t="str">
        <f t="shared" si="9"/>
        <v>1210013</v>
      </c>
      <c r="T204" t="e">
        <f t="shared" si="10"/>
        <v>#N/A</v>
      </c>
    </row>
    <row r="205" spans="1:20" ht="20.100000000000001" hidden="1" customHeight="1" x14ac:dyDescent="0.25">
      <c r="A205" s="3" t="s">
        <v>19</v>
      </c>
      <c r="B205" s="4">
        <v>2567</v>
      </c>
      <c r="C205" s="4">
        <v>2</v>
      </c>
      <c r="D205" s="3" t="s">
        <v>415</v>
      </c>
      <c r="E205" s="3" t="s">
        <v>416</v>
      </c>
      <c r="F205" s="5">
        <v>42.64528</v>
      </c>
      <c r="G205" s="5">
        <v>42.64528</v>
      </c>
      <c r="H205" s="6">
        <v>112.96964</v>
      </c>
      <c r="I205" s="6">
        <v>100</v>
      </c>
      <c r="J205" s="5">
        <v>42.64528</v>
      </c>
      <c r="K205" s="6">
        <v>112.96964</v>
      </c>
      <c r="L205" s="6">
        <v>0</v>
      </c>
      <c r="M205" s="6">
        <v>0.49</v>
      </c>
      <c r="N205" s="6">
        <v>0.49</v>
      </c>
      <c r="O205" s="6">
        <v>0</v>
      </c>
      <c r="P205" s="6">
        <v>1.16E-3</v>
      </c>
      <c r="Q205" s="5">
        <v>1.16E-3</v>
      </c>
      <c r="R205" s="5">
        <f t="shared" si="11"/>
        <v>0.24</v>
      </c>
      <c r="S205" t="str">
        <f t="shared" si="9"/>
        <v>1210014</v>
      </c>
      <c r="T205" t="e">
        <f t="shared" si="10"/>
        <v>#N/A</v>
      </c>
    </row>
    <row r="206" spans="1:20" ht="20.100000000000001" hidden="1" customHeight="1" x14ac:dyDescent="0.25">
      <c r="A206" s="3" t="s">
        <v>19</v>
      </c>
      <c r="B206" s="4">
        <v>2567</v>
      </c>
      <c r="C206" s="4">
        <v>2</v>
      </c>
      <c r="D206" s="3" t="s">
        <v>417</v>
      </c>
      <c r="E206" s="3" t="s">
        <v>418</v>
      </c>
      <c r="F206" s="5">
        <v>95.265309999999999</v>
      </c>
      <c r="G206" s="5">
        <v>95.132009999999994</v>
      </c>
      <c r="H206" s="6">
        <v>113.03806</v>
      </c>
      <c r="I206" s="6">
        <v>100.14</v>
      </c>
      <c r="J206" s="5">
        <v>95.265309999999999</v>
      </c>
      <c r="K206" s="6">
        <v>113.19645</v>
      </c>
      <c r="L206" s="6">
        <v>0.14000000000000001</v>
      </c>
      <c r="M206" s="6">
        <v>0.93</v>
      </c>
      <c r="N206" s="6">
        <v>0.95</v>
      </c>
      <c r="O206" s="6">
        <v>7.3999999999999999E-4</v>
      </c>
      <c r="P206" s="6">
        <v>4.9100000000000003E-3</v>
      </c>
      <c r="Q206" s="5">
        <v>5.0200000000000002E-3</v>
      </c>
      <c r="R206" s="5">
        <f t="shared" si="11"/>
        <v>0.53</v>
      </c>
      <c r="S206" t="str">
        <f t="shared" si="9"/>
        <v>1210015</v>
      </c>
      <c r="T206" t="e">
        <f t="shared" si="10"/>
        <v>#N/A</v>
      </c>
    </row>
    <row r="207" spans="1:20" ht="20.100000000000001" customHeight="1" x14ac:dyDescent="0.25">
      <c r="A207" s="3" t="s">
        <v>19</v>
      </c>
      <c r="B207" s="4">
        <v>2567</v>
      </c>
      <c r="C207" s="4">
        <v>2</v>
      </c>
      <c r="D207" s="3" t="s">
        <v>419</v>
      </c>
      <c r="E207" s="3" t="s">
        <v>420</v>
      </c>
      <c r="F207" s="5">
        <v>1259.7070000000001</v>
      </c>
      <c r="G207" s="5">
        <v>1259.1191699999999</v>
      </c>
      <c r="H207" s="6">
        <v>111.59501</v>
      </c>
      <c r="I207" s="6">
        <v>100.05</v>
      </c>
      <c r="J207" s="5">
        <v>1259.7070000000001</v>
      </c>
      <c r="K207" s="6">
        <v>111.64711</v>
      </c>
      <c r="L207" s="6">
        <v>0.04</v>
      </c>
      <c r="M207" s="6">
        <v>0.6</v>
      </c>
      <c r="N207" s="6">
        <v>0.7</v>
      </c>
      <c r="O207" s="6">
        <v>2.8E-3</v>
      </c>
      <c r="P207" s="6">
        <v>4.1919999999999999E-2</v>
      </c>
      <c r="Q207" s="5">
        <v>4.895E-2</v>
      </c>
      <c r="R207" s="5">
        <f t="shared" si="11"/>
        <v>6.99</v>
      </c>
      <c r="S207" t="str">
        <f t="shared" si="9"/>
        <v>1220000</v>
      </c>
      <c r="T207">
        <f t="shared" si="10"/>
        <v>12</v>
      </c>
    </row>
    <row r="208" spans="1:20" ht="20.100000000000001" hidden="1" customHeight="1" x14ac:dyDescent="0.25">
      <c r="A208" s="3" t="s">
        <v>19</v>
      </c>
      <c r="B208" s="4">
        <v>2567</v>
      </c>
      <c r="C208" s="4">
        <v>2</v>
      </c>
      <c r="D208" s="3" t="s">
        <v>421</v>
      </c>
      <c r="E208" s="3" t="s">
        <v>422</v>
      </c>
      <c r="F208" s="5">
        <v>243.47955999999999</v>
      </c>
      <c r="G208" s="5">
        <v>243.47955999999999</v>
      </c>
      <c r="H208" s="6">
        <v>117.34397</v>
      </c>
      <c r="I208" s="6">
        <v>100</v>
      </c>
      <c r="J208" s="5">
        <v>243.47955999999999</v>
      </c>
      <c r="K208" s="6">
        <v>117.34397</v>
      </c>
      <c r="L208" s="6">
        <v>0</v>
      </c>
      <c r="M208" s="6">
        <v>1.1200000000000001</v>
      </c>
      <c r="N208" s="6">
        <v>1.17</v>
      </c>
      <c r="O208" s="6">
        <v>0</v>
      </c>
      <c r="P208" s="6">
        <v>1.5129999999999999E-2</v>
      </c>
      <c r="Q208" s="5">
        <v>1.5820000000000001E-2</v>
      </c>
      <c r="R208" s="5">
        <f t="shared" si="11"/>
        <v>1.35</v>
      </c>
      <c r="S208" t="str">
        <f t="shared" si="9"/>
        <v>1220001</v>
      </c>
      <c r="T208" t="e">
        <f t="shared" si="10"/>
        <v>#N/A</v>
      </c>
    </row>
    <row r="209" spans="1:20" ht="20.100000000000001" hidden="1" customHeight="1" x14ac:dyDescent="0.25">
      <c r="A209" s="3" t="s">
        <v>19</v>
      </c>
      <c r="B209" s="4">
        <v>2567</v>
      </c>
      <c r="C209" s="4">
        <v>2</v>
      </c>
      <c r="D209" s="3" t="s">
        <v>423</v>
      </c>
      <c r="E209" s="3" t="s">
        <v>424</v>
      </c>
      <c r="F209" s="5">
        <v>831.77846</v>
      </c>
      <c r="G209" s="5">
        <v>831.52822000000003</v>
      </c>
      <c r="H209" s="6">
        <v>110.59041000000001</v>
      </c>
      <c r="I209" s="6">
        <v>100.03</v>
      </c>
      <c r="J209" s="5">
        <v>831.77846</v>
      </c>
      <c r="K209" s="6">
        <v>110.62369</v>
      </c>
      <c r="L209" s="6">
        <v>0.03</v>
      </c>
      <c r="M209" s="6">
        <v>0.27</v>
      </c>
      <c r="N209" s="6">
        <v>0.38</v>
      </c>
      <c r="O209" s="6">
        <v>1.39E-3</v>
      </c>
      <c r="P209" s="6">
        <v>1.2460000000000001E-2</v>
      </c>
      <c r="Q209" s="5">
        <v>1.755E-2</v>
      </c>
      <c r="R209" s="5">
        <f t="shared" si="11"/>
        <v>4.6100000000000003</v>
      </c>
      <c r="S209" t="str">
        <f t="shared" si="9"/>
        <v>1220002</v>
      </c>
      <c r="T209" t="e">
        <f t="shared" si="10"/>
        <v>#N/A</v>
      </c>
    </row>
    <row r="210" spans="1:20" ht="20.100000000000001" hidden="1" customHeight="1" x14ac:dyDescent="0.25">
      <c r="A210" s="3" t="s">
        <v>19</v>
      </c>
      <c r="B210" s="4">
        <v>2567</v>
      </c>
      <c r="C210" s="4">
        <v>2</v>
      </c>
      <c r="D210" s="3" t="s">
        <v>425</v>
      </c>
      <c r="E210" s="3" t="s">
        <v>426</v>
      </c>
      <c r="F210" s="5">
        <v>167.04130000000001</v>
      </c>
      <c r="G210" s="5">
        <v>167.04136</v>
      </c>
      <c r="H210" s="6">
        <v>108.24248</v>
      </c>
      <c r="I210" s="6">
        <v>100</v>
      </c>
      <c r="J210" s="5">
        <v>167.04130000000001</v>
      </c>
      <c r="K210" s="6">
        <v>108.24244</v>
      </c>
      <c r="L210" s="6">
        <v>0</v>
      </c>
      <c r="M210" s="6">
        <v>1.32</v>
      </c>
      <c r="N210" s="6">
        <v>1.5</v>
      </c>
      <c r="O210" s="6">
        <v>0</v>
      </c>
      <c r="P210" s="6">
        <v>1.223E-2</v>
      </c>
      <c r="Q210" s="5">
        <v>1.391E-2</v>
      </c>
      <c r="R210" s="5">
        <f t="shared" si="11"/>
        <v>0.93</v>
      </c>
      <c r="S210" t="str">
        <f t="shared" si="9"/>
        <v>1220003</v>
      </c>
      <c r="T210" t="e">
        <f t="shared" si="10"/>
        <v>#N/A</v>
      </c>
    </row>
    <row r="211" spans="1:20" ht="20.100000000000001" hidden="1" customHeight="1" x14ac:dyDescent="0.25">
      <c r="A211" s="3" t="s">
        <v>19</v>
      </c>
      <c r="B211" s="4">
        <v>2567</v>
      </c>
      <c r="C211" s="4">
        <v>2</v>
      </c>
      <c r="D211" s="3" t="s">
        <v>427</v>
      </c>
      <c r="E211" s="3" t="s">
        <v>428</v>
      </c>
      <c r="F211" s="5">
        <v>17.407689999999999</v>
      </c>
      <c r="G211" s="5">
        <v>17.070049999999998</v>
      </c>
      <c r="H211" s="6">
        <v>111.36667</v>
      </c>
      <c r="I211" s="6">
        <v>101.98</v>
      </c>
      <c r="J211" s="5">
        <v>17.407689999999999</v>
      </c>
      <c r="K211" s="6">
        <v>113.56947</v>
      </c>
      <c r="L211" s="6">
        <v>1.98</v>
      </c>
      <c r="M211" s="6">
        <v>1.98</v>
      </c>
      <c r="N211" s="6">
        <v>1.49</v>
      </c>
      <c r="O211" s="6">
        <v>1.8799999999999999E-3</v>
      </c>
      <c r="P211" s="6">
        <v>1.91E-3</v>
      </c>
      <c r="Q211" s="5">
        <v>1.4300000000000001E-3</v>
      </c>
      <c r="R211" s="5">
        <f t="shared" si="11"/>
        <v>0.1</v>
      </c>
      <c r="S211" t="str">
        <f t="shared" si="9"/>
        <v>1220004</v>
      </c>
      <c r="T211" t="e">
        <f t="shared" si="10"/>
        <v>#N/A</v>
      </c>
    </row>
    <row r="212" spans="1:20" ht="20.100000000000001" customHeight="1" x14ac:dyDescent="0.25">
      <c r="A212" s="3" t="s">
        <v>19</v>
      </c>
      <c r="B212" s="4">
        <v>2567</v>
      </c>
      <c r="C212" s="4">
        <v>2</v>
      </c>
      <c r="D212" s="3" t="s">
        <v>1227</v>
      </c>
      <c r="E212" s="3" t="s">
        <v>1228</v>
      </c>
      <c r="F212" s="5">
        <v>10560.581270000001</v>
      </c>
      <c r="G212" s="5">
        <v>10497.340050000001</v>
      </c>
      <c r="H212" s="6">
        <v>104.97985</v>
      </c>
      <c r="I212" s="6">
        <v>100.6</v>
      </c>
      <c r="J212" s="5">
        <v>10560.581270000001</v>
      </c>
      <c r="K212" s="6">
        <v>105.6123</v>
      </c>
      <c r="L212" s="6">
        <v>0.6</v>
      </c>
      <c r="M212" s="6">
        <v>-0.63</v>
      </c>
      <c r="N212" s="6">
        <v>-0.88</v>
      </c>
      <c r="O212" s="6">
        <v>0.35013</v>
      </c>
      <c r="P212" s="6">
        <v>-0.36903999999999998</v>
      </c>
      <c r="Q212" s="5">
        <v>-0.51451000000000002</v>
      </c>
      <c r="R212" s="5">
        <f t="shared" si="11"/>
        <v>58.58</v>
      </c>
      <c r="S212" t="str">
        <f t="shared" si="9"/>
        <v>8000000</v>
      </c>
      <c r="T212">
        <f t="shared" si="10"/>
        <v>13</v>
      </c>
    </row>
    <row r="213" spans="1:20" ht="20.100000000000001" hidden="1" customHeight="1" x14ac:dyDescent="0.25">
      <c r="A213" s="3" t="s">
        <v>19</v>
      </c>
      <c r="B213" s="4">
        <v>2567</v>
      </c>
      <c r="C213" s="4">
        <v>2</v>
      </c>
      <c r="D213" s="3" t="s">
        <v>431</v>
      </c>
      <c r="E213" s="3" t="s">
        <v>432</v>
      </c>
      <c r="F213" s="5">
        <v>312.68621000000002</v>
      </c>
      <c r="G213" s="5">
        <v>312.88846999999998</v>
      </c>
      <c r="H213" s="6">
        <v>99.683570000000003</v>
      </c>
      <c r="I213" s="6">
        <v>99.94</v>
      </c>
      <c r="J213" s="5">
        <v>312.68621000000002</v>
      </c>
      <c r="K213" s="6">
        <v>99.619129999999998</v>
      </c>
      <c r="L213" s="6">
        <v>-0.06</v>
      </c>
      <c r="M213" s="6">
        <v>-0.33</v>
      </c>
      <c r="N213" s="6">
        <v>-0.26</v>
      </c>
      <c r="O213" s="6">
        <v>-1.0399999999999999E-3</v>
      </c>
      <c r="P213" s="6">
        <v>-5.7200000000000003E-3</v>
      </c>
      <c r="Q213" s="5">
        <v>-4.5199999999999997E-3</v>
      </c>
      <c r="R213" s="5">
        <f t="shared" si="11"/>
        <v>1.73</v>
      </c>
      <c r="S213" t="str">
        <f t="shared" si="9"/>
        <v>2100000</v>
      </c>
      <c r="T213" t="e">
        <f t="shared" si="10"/>
        <v>#N/A</v>
      </c>
    </row>
    <row r="214" spans="1:20" ht="20.100000000000001" hidden="1" customHeight="1" x14ac:dyDescent="0.25">
      <c r="A214" s="3" t="s">
        <v>19</v>
      </c>
      <c r="B214" s="4">
        <v>2567</v>
      </c>
      <c r="C214" s="4">
        <v>2</v>
      </c>
      <c r="D214" s="3" t="s">
        <v>433</v>
      </c>
      <c r="E214" s="3" t="s">
        <v>434</v>
      </c>
      <c r="F214" s="5">
        <v>100.38831</v>
      </c>
      <c r="G214" s="5">
        <v>100.84882</v>
      </c>
      <c r="H214" s="6">
        <v>98.878500000000003</v>
      </c>
      <c r="I214" s="6">
        <v>99.54</v>
      </c>
      <c r="J214" s="5">
        <v>100.38831</v>
      </c>
      <c r="K214" s="6">
        <v>98.426990000000004</v>
      </c>
      <c r="L214" s="6">
        <v>-0.46</v>
      </c>
      <c r="M214" s="6">
        <v>-1</v>
      </c>
      <c r="N214" s="6">
        <v>-0.77</v>
      </c>
      <c r="O214" s="6">
        <v>-2.5799999999999998E-3</v>
      </c>
      <c r="P214" s="6">
        <v>-5.5700000000000003E-3</v>
      </c>
      <c r="Q214" s="5">
        <v>-4.3E-3</v>
      </c>
      <c r="R214" s="5">
        <f t="shared" si="11"/>
        <v>0.56000000000000005</v>
      </c>
      <c r="S214" t="str">
        <f t="shared" si="9"/>
        <v>2110000</v>
      </c>
      <c r="T214" t="e">
        <f t="shared" si="10"/>
        <v>#N/A</v>
      </c>
    </row>
    <row r="215" spans="1:20" ht="20.100000000000001" hidden="1" customHeight="1" x14ac:dyDescent="0.25">
      <c r="A215" s="3" t="s">
        <v>19</v>
      </c>
      <c r="B215" s="4">
        <v>2567</v>
      </c>
      <c r="C215" s="4">
        <v>2</v>
      </c>
      <c r="D215" s="3" t="s">
        <v>435</v>
      </c>
      <c r="E215" s="3" t="s">
        <v>436</v>
      </c>
      <c r="F215" s="5" t="s">
        <v>437</v>
      </c>
      <c r="G215" s="5" t="s">
        <v>437</v>
      </c>
      <c r="H215" s="6" t="s">
        <v>437</v>
      </c>
      <c r="I215" s="6" t="s">
        <v>437</v>
      </c>
      <c r="J215" s="5" t="s">
        <v>437</v>
      </c>
      <c r="K215" s="6" t="s">
        <v>437</v>
      </c>
      <c r="L215" s="6" t="s">
        <v>437</v>
      </c>
      <c r="M215" s="6" t="s">
        <v>437</v>
      </c>
      <c r="N215" s="6" t="s">
        <v>437</v>
      </c>
      <c r="O215" s="6" t="s">
        <v>437</v>
      </c>
      <c r="P215" s="6" t="s">
        <v>437</v>
      </c>
      <c r="Q215" s="5" t="s">
        <v>437</v>
      </c>
      <c r="R215" s="5" t="e">
        <f t="shared" si="11"/>
        <v>#VALUE!</v>
      </c>
      <c r="S215" t="str">
        <f t="shared" si="9"/>
        <v>2111000</v>
      </c>
      <c r="T215" t="e">
        <f t="shared" si="10"/>
        <v>#N/A</v>
      </c>
    </row>
    <row r="216" spans="1:20" ht="20.100000000000001" hidden="1" customHeight="1" x14ac:dyDescent="0.25">
      <c r="A216" s="3" t="s">
        <v>19</v>
      </c>
      <c r="B216" s="4">
        <v>2567</v>
      </c>
      <c r="C216" s="4">
        <v>2</v>
      </c>
      <c r="D216" s="3" t="s">
        <v>438</v>
      </c>
      <c r="E216" s="3" t="s">
        <v>439</v>
      </c>
      <c r="F216" s="5">
        <v>15.14545</v>
      </c>
      <c r="G216" s="5">
        <v>15.14545</v>
      </c>
      <c r="H216" s="6">
        <v>103.31375</v>
      </c>
      <c r="I216" s="6">
        <v>100</v>
      </c>
      <c r="J216" s="5">
        <v>15.14545</v>
      </c>
      <c r="K216" s="6">
        <v>103.31375</v>
      </c>
      <c r="L216" s="6">
        <v>0</v>
      </c>
      <c r="M216" s="6">
        <v>1.96</v>
      </c>
      <c r="N216" s="6">
        <v>1.96</v>
      </c>
      <c r="O216" s="6">
        <v>0</v>
      </c>
      <c r="P216" s="6">
        <v>1.65E-3</v>
      </c>
      <c r="Q216" s="5">
        <v>1.65E-3</v>
      </c>
      <c r="R216" s="5">
        <f t="shared" si="11"/>
        <v>0.08</v>
      </c>
      <c r="S216" t="str">
        <f t="shared" si="9"/>
        <v>2112000</v>
      </c>
      <c r="T216" t="e">
        <f t="shared" si="10"/>
        <v>#N/A</v>
      </c>
    </row>
    <row r="217" spans="1:20" ht="20.100000000000001" hidden="1" customHeight="1" x14ac:dyDescent="0.25">
      <c r="A217" s="3" t="s">
        <v>19</v>
      </c>
      <c r="B217" s="4">
        <v>2567</v>
      </c>
      <c r="C217" s="4">
        <v>2</v>
      </c>
      <c r="D217" s="3" t="s">
        <v>440</v>
      </c>
      <c r="E217" s="3" t="s">
        <v>441</v>
      </c>
      <c r="F217" s="5">
        <v>6.25359</v>
      </c>
      <c r="G217" s="5">
        <v>6.25359</v>
      </c>
      <c r="H217" s="6">
        <v>107.42304</v>
      </c>
      <c r="I217" s="6">
        <v>100</v>
      </c>
      <c r="J217" s="5">
        <v>6.25359</v>
      </c>
      <c r="K217" s="6">
        <v>107.42304</v>
      </c>
      <c r="L217" s="6">
        <v>0</v>
      </c>
      <c r="M217" s="6">
        <v>4.5999999999999996</v>
      </c>
      <c r="N217" s="6">
        <v>4.5999999999999996</v>
      </c>
      <c r="O217" s="6">
        <v>0</v>
      </c>
      <c r="P217" s="6">
        <v>1.6000000000000001E-3</v>
      </c>
      <c r="Q217" s="5">
        <v>1.6000000000000001E-3</v>
      </c>
      <c r="R217" s="5">
        <f t="shared" si="11"/>
        <v>0.03</v>
      </c>
      <c r="S217" t="str">
        <f t="shared" si="9"/>
        <v>2112002</v>
      </c>
      <c r="T217" t="e">
        <f t="shared" si="10"/>
        <v>#N/A</v>
      </c>
    </row>
    <row r="218" spans="1:20" ht="20.100000000000001" hidden="1" customHeight="1" x14ac:dyDescent="0.25">
      <c r="A218" s="3" t="s">
        <v>19</v>
      </c>
      <c r="B218" s="4">
        <v>2567</v>
      </c>
      <c r="C218" s="4">
        <v>2</v>
      </c>
      <c r="D218" s="3" t="s">
        <v>442</v>
      </c>
      <c r="E218" s="3" t="s">
        <v>443</v>
      </c>
      <c r="F218" s="5">
        <v>3.7237300000000002</v>
      </c>
      <c r="G218" s="5">
        <v>3.7237300000000002</v>
      </c>
      <c r="H218" s="6">
        <v>100.74646</v>
      </c>
      <c r="I218" s="6">
        <v>100</v>
      </c>
      <c r="J218" s="5">
        <v>3.7237300000000002</v>
      </c>
      <c r="K218" s="6">
        <v>100.74646</v>
      </c>
      <c r="L218" s="6">
        <v>0</v>
      </c>
      <c r="M218" s="6">
        <v>0.13</v>
      </c>
      <c r="N218" s="6">
        <v>0.13</v>
      </c>
      <c r="O218" s="6">
        <v>0</v>
      </c>
      <c r="P218" s="6">
        <v>3.0000000000000001E-5</v>
      </c>
      <c r="Q218" s="5">
        <v>3.0000000000000001E-5</v>
      </c>
      <c r="R218" s="5">
        <f t="shared" si="11"/>
        <v>0.02</v>
      </c>
      <c r="S218" t="str">
        <f t="shared" si="9"/>
        <v>2112003</v>
      </c>
      <c r="T218" t="e">
        <f t="shared" si="10"/>
        <v>#N/A</v>
      </c>
    </row>
    <row r="219" spans="1:20" ht="20.100000000000001" hidden="1" customHeight="1" x14ac:dyDescent="0.25">
      <c r="A219" s="3" t="s">
        <v>19</v>
      </c>
      <c r="B219" s="4">
        <v>2567</v>
      </c>
      <c r="C219" s="4">
        <v>2</v>
      </c>
      <c r="D219" s="3" t="s">
        <v>444</v>
      </c>
      <c r="E219" s="3" t="s">
        <v>445</v>
      </c>
      <c r="F219" s="5">
        <v>5.1681400000000002</v>
      </c>
      <c r="G219" s="5">
        <v>5.1681400000000002</v>
      </c>
      <c r="H219" s="6">
        <v>100.54376000000001</v>
      </c>
      <c r="I219" s="6">
        <v>100</v>
      </c>
      <c r="J219" s="5">
        <v>5.1681400000000002</v>
      </c>
      <c r="K219" s="6">
        <v>100.54376000000001</v>
      </c>
      <c r="L219" s="6">
        <v>0</v>
      </c>
      <c r="M219" s="6">
        <v>0.25</v>
      </c>
      <c r="N219" s="6">
        <v>0.25</v>
      </c>
      <c r="O219" s="6">
        <v>0</v>
      </c>
      <c r="P219" s="6">
        <v>6.9999999999999994E-5</v>
      </c>
      <c r="Q219" s="5">
        <v>6.9999999999999994E-5</v>
      </c>
      <c r="R219" s="5">
        <f t="shared" si="11"/>
        <v>0.03</v>
      </c>
      <c r="S219" t="str">
        <f t="shared" si="9"/>
        <v>2112004</v>
      </c>
      <c r="T219" t="e">
        <f t="shared" si="10"/>
        <v>#N/A</v>
      </c>
    </row>
    <row r="220" spans="1:20" ht="20.100000000000001" hidden="1" customHeight="1" x14ac:dyDescent="0.25">
      <c r="A220" s="3" t="s">
        <v>19</v>
      </c>
      <c r="B220" s="4">
        <v>2567</v>
      </c>
      <c r="C220" s="4">
        <v>2</v>
      </c>
      <c r="D220" s="3" t="s">
        <v>446</v>
      </c>
      <c r="E220" s="3" t="s">
        <v>447</v>
      </c>
      <c r="F220" s="5">
        <v>48.741709999999998</v>
      </c>
      <c r="G220" s="5">
        <v>49.152769999999997</v>
      </c>
      <c r="H220" s="6">
        <v>97.498459999999994</v>
      </c>
      <c r="I220" s="6">
        <v>99.16</v>
      </c>
      <c r="J220" s="5">
        <v>48.741709999999998</v>
      </c>
      <c r="K220" s="6">
        <v>96.683090000000007</v>
      </c>
      <c r="L220" s="6">
        <v>-0.84</v>
      </c>
      <c r="M220" s="6">
        <v>-2.2200000000000002</v>
      </c>
      <c r="N220" s="6">
        <v>-1.81</v>
      </c>
      <c r="O220" s="6">
        <v>-2.3E-3</v>
      </c>
      <c r="P220" s="6">
        <v>-6.0000000000000001E-3</v>
      </c>
      <c r="Q220" s="5">
        <v>-4.9199999999999999E-3</v>
      </c>
      <c r="R220" s="5">
        <f t="shared" si="11"/>
        <v>0.27</v>
      </c>
      <c r="S220" t="str">
        <f t="shared" si="9"/>
        <v>2113000</v>
      </c>
      <c r="T220" t="e">
        <f t="shared" si="10"/>
        <v>#N/A</v>
      </c>
    </row>
    <row r="221" spans="1:20" ht="20.100000000000001" hidden="1" customHeight="1" x14ac:dyDescent="0.25">
      <c r="A221" s="3" t="s">
        <v>19</v>
      </c>
      <c r="B221" s="4">
        <v>2567</v>
      </c>
      <c r="C221" s="4">
        <v>2</v>
      </c>
      <c r="D221" s="3" t="s">
        <v>448</v>
      </c>
      <c r="E221" s="3" t="s">
        <v>449</v>
      </c>
      <c r="F221" s="5">
        <v>2.0314399999999999</v>
      </c>
      <c r="G221" s="5">
        <v>2.0314399999999999</v>
      </c>
      <c r="H221" s="6">
        <v>98.206010000000006</v>
      </c>
      <c r="I221" s="6">
        <v>100</v>
      </c>
      <c r="J221" s="5">
        <v>2.0314399999999999</v>
      </c>
      <c r="K221" s="6">
        <v>98.206010000000006</v>
      </c>
      <c r="L221" s="6">
        <v>0</v>
      </c>
      <c r="M221" s="6">
        <v>-0.85</v>
      </c>
      <c r="N221" s="6">
        <v>-0.85</v>
      </c>
      <c r="O221" s="6">
        <v>0</v>
      </c>
      <c r="P221" s="6">
        <v>-1E-4</v>
      </c>
      <c r="Q221" s="5">
        <v>-1E-4</v>
      </c>
      <c r="R221" s="5">
        <f t="shared" si="11"/>
        <v>0.01</v>
      </c>
      <c r="S221" t="str">
        <f t="shared" si="9"/>
        <v>2113001</v>
      </c>
      <c r="T221" t="e">
        <f t="shared" si="10"/>
        <v>#N/A</v>
      </c>
    </row>
    <row r="222" spans="1:20" ht="20.100000000000001" hidden="1" customHeight="1" x14ac:dyDescent="0.25">
      <c r="A222" s="3" t="s">
        <v>19</v>
      </c>
      <c r="B222" s="4">
        <v>2567</v>
      </c>
      <c r="C222" s="4">
        <v>2</v>
      </c>
      <c r="D222" s="3" t="s">
        <v>450</v>
      </c>
      <c r="E222" s="3" t="s">
        <v>451</v>
      </c>
      <c r="F222" s="5">
        <v>16.889710000000001</v>
      </c>
      <c r="G222" s="5">
        <v>17.052479999999999</v>
      </c>
      <c r="H222" s="6">
        <v>97.200460000000007</v>
      </c>
      <c r="I222" s="6">
        <v>99.05</v>
      </c>
      <c r="J222" s="5">
        <v>16.889710000000001</v>
      </c>
      <c r="K222" s="6">
        <v>96.272660000000002</v>
      </c>
      <c r="L222" s="6">
        <v>-0.96</v>
      </c>
      <c r="M222" s="6">
        <v>-2.63</v>
      </c>
      <c r="N222" s="6">
        <v>-2.23</v>
      </c>
      <c r="O222" s="6">
        <v>-9.1E-4</v>
      </c>
      <c r="P222" s="6">
        <v>-2.4599999999999999E-3</v>
      </c>
      <c r="Q222" s="5">
        <v>-2.0999999999999999E-3</v>
      </c>
      <c r="R222" s="5">
        <f t="shared" si="11"/>
        <v>0.09</v>
      </c>
      <c r="S222" t="str">
        <f t="shared" si="9"/>
        <v>2113002</v>
      </c>
      <c r="T222" t="e">
        <f t="shared" si="10"/>
        <v>#N/A</v>
      </c>
    </row>
    <row r="223" spans="1:20" ht="20.100000000000001" hidden="1" customHeight="1" x14ac:dyDescent="0.25">
      <c r="A223" s="3" t="s">
        <v>19</v>
      </c>
      <c r="B223" s="4">
        <v>2567</v>
      </c>
      <c r="C223" s="4">
        <v>2</v>
      </c>
      <c r="D223" s="3" t="s">
        <v>452</v>
      </c>
      <c r="E223" s="3" t="s">
        <v>453</v>
      </c>
      <c r="F223" s="5">
        <v>27.996089999999999</v>
      </c>
      <c r="G223" s="5">
        <v>28.24438</v>
      </c>
      <c r="H223" s="6">
        <v>97.018389999999997</v>
      </c>
      <c r="I223" s="6">
        <v>99.12</v>
      </c>
      <c r="J223" s="5">
        <v>27.996089999999999</v>
      </c>
      <c r="K223" s="6">
        <v>96.165520000000001</v>
      </c>
      <c r="L223" s="6">
        <v>-0.88</v>
      </c>
      <c r="M223" s="6">
        <v>-2.42</v>
      </c>
      <c r="N223" s="6">
        <v>-1.94</v>
      </c>
      <c r="O223" s="6">
        <v>-1.3799999999999999E-3</v>
      </c>
      <c r="P223" s="6">
        <v>-3.7599999999999999E-3</v>
      </c>
      <c r="Q223" s="5">
        <v>-3.0300000000000001E-3</v>
      </c>
      <c r="R223" s="5">
        <f t="shared" si="11"/>
        <v>0.16</v>
      </c>
      <c r="S223" t="str">
        <f t="shared" si="9"/>
        <v>2113004</v>
      </c>
      <c r="T223" t="e">
        <f t="shared" si="10"/>
        <v>#N/A</v>
      </c>
    </row>
    <row r="224" spans="1:20" ht="20.100000000000001" hidden="1" customHeight="1" x14ac:dyDescent="0.25">
      <c r="A224" s="3" t="s">
        <v>19</v>
      </c>
      <c r="B224" s="4">
        <v>2567</v>
      </c>
      <c r="C224" s="4">
        <v>2</v>
      </c>
      <c r="D224" s="3" t="s">
        <v>454</v>
      </c>
      <c r="E224" s="3" t="s">
        <v>455</v>
      </c>
      <c r="F224" s="5">
        <v>1.82447</v>
      </c>
      <c r="G224" s="5">
        <v>1.82447</v>
      </c>
      <c r="H224" s="6">
        <v>105.49787000000001</v>
      </c>
      <c r="I224" s="6">
        <v>100</v>
      </c>
      <c r="J224" s="5">
        <v>1.82447</v>
      </c>
      <c r="K224" s="6">
        <v>105.49787000000001</v>
      </c>
      <c r="L224" s="6">
        <v>0</v>
      </c>
      <c r="M224" s="6">
        <v>3.54</v>
      </c>
      <c r="N224" s="6">
        <v>3.76</v>
      </c>
      <c r="O224" s="6">
        <v>0</v>
      </c>
      <c r="P224" s="6">
        <v>3.6000000000000002E-4</v>
      </c>
      <c r="Q224" s="5">
        <v>3.8000000000000002E-4</v>
      </c>
      <c r="R224" s="5">
        <f t="shared" si="11"/>
        <v>0.01</v>
      </c>
      <c r="S224" t="str">
        <f t="shared" si="9"/>
        <v>2113005</v>
      </c>
      <c r="T224" t="e">
        <f t="shared" si="10"/>
        <v>#N/A</v>
      </c>
    </row>
    <row r="225" spans="1:20" ht="20.100000000000001" hidden="1" customHeight="1" x14ac:dyDescent="0.25">
      <c r="A225" s="3" t="s">
        <v>19</v>
      </c>
      <c r="B225" s="4">
        <v>2567</v>
      </c>
      <c r="C225" s="4">
        <v>2</v>
      </c>
      <c r="D225" s="3" t="s">
        <v>456</v>
      </c>
      <c r="E225" s="3" t="s">
        <v>457</v>
      </c>
      <c r="F225" s="5">
        <v>30.591950000000001</v>
      </c>
      <c r="G225" s="5">
        <v>30.638639999999999</v>
      </c>
      <c r="H225" s="6">
        <v>98.512370000000004</v>
      </c>
      <c r="I225" s="6">
        <v>99.85</v>
      </c>
      <c r="J225" s="5">
        <v>30.591950000000001</v>
      </c>
      <c r="K225" s="6">
        <v>98.362250000000003</v>
      </c>
      <c r="L225" s="6">
        <v>-0.15</v>
      </c>
      <c r="M225" s="6">
        <v>-0.92</v>
      </c>
      <c r="N225" s="6">
        <v>-0.88</v>
      </c>
      <c r="O225" s="6">
        <v>-2.5999999999999998E-4</v>
      </c>
      <c r="P225" s="6">
        <v>-1.56E-3</v>
      </c>
      <c r="Q225" s="5">
        <v>-1.5E-3</v>
      </c>
      <c r="R225" s="5">
        <f t="shared" si="11"/>
        <v>0.17</v>
      </c>
      <c r="S225" t="str">
        <f t="shared" si="9"/>
        <v>2114000</v>
      </c>
      <c r="T225" t="e">
        <f t="shared" si="10"/>
        <v>#N/A</v>
      </c>
    </row>
    <row r="226" spans="1:20" ht="20.100000000000001" hidden="1" customHeight="1" x14ac:dyDescent="0.25">
      <c r="A226" s="3" t="s">
        <v>19</v>
      </c>
      <c r="B226" s="4">
        <v>2567</v>
      </c>
      <c r="C226" s="4">
        <v>2</v>
      </c>
      <c r="D226" s="3" t="s">
        <v>458</v>
      </c>
      <c r="E226" s="3" t="s">
        <v>459</v>
      </c>
      <c r="F226" s="5">
        <v>26.838429999999999</v>
      </c>
      <c r="G226" s="5">
        <v>26.875050000000002</v>
      </c>
      <c r="H226" s="6">
        <v>98.262039999999999</v>
      </c>
      <c r="I226" s="6">
        <v>99.86</v>
      </c>
      <c r="J226" s="5">
        <v>26.838429999999999</v>
      </c>
      <c r="K226" s="6">
        <v>98.128150000000005</v>
      </c>
      <c r="L226" s="6">
        <v>-0.13</v>
      </c>
      <c r="M226" s="6">
        <v>-1.02</v>
      </c>
      <c r="N226" s="6">
        <v>-0.99</v>
      </c>
      <c r="O226" s="6">
        <v>-1.9000000000000001E-4</v>
      </c>
      <c r="P226" s="6">
        <v>-1.5200000000000001E-3</v>
      </c>
      <c r="Q226" s="5">
        <v>-1.48E-3</v>
      </c>
      <c r="R226" s="5">
        <f t="shared" si="11"/>
        <v>0.15</v>
      </c>
      <c r="S226" t="str">
        <f t="shared" si="9"/>
        <v>2114001</v>
      </c>
      <c r="T226" t="e">
        <f t="shared" si="10"/>
        <v>#N/A</v>
      </c>
    </row>
    <row r="227" spans="1:20" ht="20.100000000000001" hidden="1" customHeight="1" x14ac:dyDescent="0.25">
      <c r="A227" s="3" t="s">
        <v>19</v>
      </c>
      <c r="B227" s="4">
        <v>2567</v>
      </c>
      <c r="C227" s="4">
        <v>2</v>
      </c>
      <c r="D227" s="3" t="s">
        <v>460</v>
      </c>
      <c r="E227" s="3" t="s">
        <v>461</v>
      </c>
      <c r="F227" s="5">
        <v>3.75352</v>
      </c>
      <c r="G227" s="5">
        <v>3.7635800000000001</v>
      </c>
      <c r="H227" s="6">
        <v>100.33938000000001</v>
      </c>
      <c r="I227" s="6">
        <v>99.73</v>
      </c>
      <c r="J227" s="5">
        <v>3.75352</v>
      </c>
      <c r="K227" s="6">
        <v>100.07117</v>
      </c>
      <c r="L227" s="6">
        <v>-0.27</v>
      </c>
      <c r="M227" s="6">
        <v>-0.14000000000000001</v>
      </c>
      <c r="N227" s="6">
        <v>-0.02</v>
      </c>
      <c r="O227" s="6">
        <v>-6.0000000000000002E-5</v>
      </c>
      <c r="P227" s="6">
        <v>-3.0000000000000001E-5</v>
      </c>
      <c r="Q227" s="5">
        <v>0</v>
      </c>
      <c r="R227" s="5">
        <f t="shared" si="11"/>
        <v>0.02</v>
      </c>
      <c r="S227" t="str">
        <f t="shared" si="9"/>
        <v>2114002</v>
      </c>
      <c r="T227" t="e">
        <f t="shared" si="10"/>
        <v>#N/A</v>
      </c>
    </row>
    <row r="228" spans="1:20" ht="20.100000000000001" hidden="1" customHeight="1" x14ac:dyDescent="0.25">
      <c r="A228" s="3" t="s">
        <v>19</v>
      </c>
      <c r="B228" s="4">
        <v>2567</v>
      </c>
      <c r="C228" s="4">
        <v>2</v>
      </c>
      <c r="D228" s="3" t="s">
        <v>462</v>
      </c>
      <c r="E228" s="3" t="s">
        <v>463</v>
      </c>
      <c r="F228" s="5">
        <v>4.4744400000000004</v>
      </c>
      <c r="G228" s="5">
        <v>4.4744400000000004</v>
      </c>
      <c r="H228" s="6">
        <v>103.14491</v>
      </c>
      <c r="I228" s="6">
        <v>100</v>
      </c>
      <c r="J228" s="5">
        <v>4.4744400000000004</v>
      </c>
      <c r="K228" s="6">
        <v>103.14491</v>
      </c>
      <c r="L228" s="6">
        <v>0</v>
      </c>
      <c r="M228" s="6">
        <v>2.39</v>
      </c>
      <c r="N228" s="6">
        <v>2.39</v>
      </c>
      <c r="O228" s="6">
        <v>0</v>
      </c>
      <c r="P228" s="6">
        <v>5.9000000000000003E-4</v>
      </c>
      <c r="Q228" s="5">
        <v>5.9000000000000003E-4</v>
      </c>
      <c r="R228" s="5">
        <f t="shared" si="11"/>
        <v>0.02</v>
      </c>
      <c r="S228" t="str">
        <f t="shared" si="9"/>
        <v>2115000</v>
      </c>
      <c r="T228" t="e">
        <f t="shared" si="10"/>
        <v>#N/A</v>
      </c>
    </row>
    <row r="229" spans="1:20" ht="20.100000000000001" hidden="1" customHeight="1" x14ac:dyDescent="0.25">
      <c r="A229" s="3" t="s">
        <v>19</v>
      </c>
      <c r="B229" s="4">
        <v>2567</v>
      </c>
      <c r="C229" s="4">
        <v>2</v>
      </c>
      <c r="D229" s="3" t="s">
        <v>464</v>
      </c>
      <c r="E229" s="3" t="s">
        <v>465</v>
      </c>
      <c r="F229" s="5">
        <v>1.6926000000000001</v>
      </c>
      <c r="G229" s="5">
        <v>1.6926000000000001</v>
      </c>
      <c r="H229" s="6">
        <v>107.28411</v>
      </c>
      <c r="I229" s="6">
        <v>100</v>
      </c>
      <c r="J229" s="5">
        <v>1.6926000000000001</v>
      </c>
      <c r="K229" s="6">
        <v>107.28411</v>
      </c>
      <c r="L229" s="6">
        <v>0</v>
      </c>
      <c r="M229" s="6">
        <v>5.05</v>
      </c>
      <c r="N229" s="6">
        <v>5.05</v>
      </c>
      <c r="O229" s="6">
        <v>0</v>
      </c>
      <c r="P229" s="6">
        <v>4.6999999999999999E-4</v>
      </c>
      <c r="Q229" s="5">
        <v>4.6999999999999999E-4</v>
      </c>
      <c r="R229" s="5">
        <f t="shared" si="11"/>
        <v>0.01</v>
      </c>
      <c r="S229" t="str">
        <f t="shared" si="9"/>
        <v>2115002</v>
      </c>
      <c r="T229" t="e">
        <f t="shared" si="10"/>
        <v>#N/A</v>
      </c>
    </row>
    <row r="230" spans="1:20" ht="20.100000000000001" hidden="1" customHeight="1" x14ac:dyDescent="0.25">
      <c r="A230" s="3" t="s">
        <v>19</v>
      </c>
      <c r="B230" s="4">
        <v>2567</v>
      </c>
      <c r="C230" s="4">
        <v>2</v>
      </c>
      <c r="D230" s="3" t="s">
        <v>466</v>
      </c>
      <c r="E230" s="3" t="s">
        <v>467</v>
      </c>
      <c r="F230" s="5">
        <v>2.7818399999999999</v>
      </c>
      <c r="G230" s="5">
        <v>2.7818399999999999</v>
      </c>
      <c r="H230" s="6">
        <v>101.42632</v>
      </c>
      <c r="I230" s="6">
        <v>100</v>
      </c>
      <c r="J230" s="5">
        <v>2.7818399999999999</v>
      </c>
      <c r="K230" s="6">
        <v>101.42632</v>
      </c>
      <c r="L230" s="6">
        <v>0</v>
      </c>
      <c r="M230" s="6">
        <v>0.86</v>
      </c>
      <c r="N230" s="6">
        <v>0.86</v>
      </c>
      <c r="O230" s="6">
        <v>0</v>
      </c>
      <c r="P230" s="6">
        <v>1.2999999999999999E-4</v>
      </c>
      <c r="Q230" s="5">
        <v>1.2999999999999999E-4</v>
      </c>
      <c r="R230" s="5">
        <f t="shared" si="11"/>
        <v>0.02</v>
      </c>
      <c r="S230" t="str">
        <f t="shared" si="9"/>
        <v>2115003</v>
      </c>
      <c r="T230" t="e">
        <f t="shared" si="10"/>
        <v>#N/A</v>
      </c>
    </row>
    <row r="231" spans="1:20" ht="20.100000000000001" hidden="1" customHeight="1" x14ac:dyDescent="0.25">
      <c r="A231" s="3" t="s">
        <v>19</v>
      </c>
      <c r="B231" s="4">
        <v>2567</v>
      </c>
      <c r="C231" s="4">
        <v>2</v>
      </c>
      <c r="D231" s="3" t="s">
        <v>468</v>
      </c>
      <c r="E231" s="3" t="s">
        <v>469</v>
      </c>
      <c r="F231" s="5">
        <v>1.4347700000000001</v>
      </c>
      <c r="G231" s="5">
        <v>1.43753</v>
      </c>
      <c r="H231" s="6">
        <v>99.343559999999997</v>
      </c>
      <c r="I231" s="6">
        <v>99.81</v>
      </c>
      <c r="J231" s="5">
        <v>1.4347700000000001</v>
      </c>
      <c r="K231" s="6">
        <v>99.152820000000006</v>
      </c>
      <c r="L231" s="6">
        <v>-0.19</v>
      </c>
      <c r="M231" s="6">
        <v>-1.39</v>
      </c>
      <c r="N231" s="6">
        <v>-1.29</v>
      </c>
      <c r="O231" s="6">
        <v>-2.0000000000000002E-5</v>
      </c>
      <c r="P231" s="6">
        <v>-1.1E-4</v>
      </c>
      <c r="Q231" s="5">
        <v>-1E-4</v>
      </c>
      <c r="R231" s="5">
        <f t="shared" si="11"/>
        <v>0.01</v>
      </c>
      <c r="S231" t="str">
        <f t="shared" si="9"/>
        <v>2116000</v>
      </c>
      <c r="T231" t="e">
        <f t="shared" si="10"/>
        <v>#N/A</v>
      </c>
    </row>
    <row r="232" spans="1:20" ht="20.100000000000001" hidden="1" customHeight="1" x14ac:dyDescent="0.25">
      <c r="A232" s="3" t="s">
        <v>19</v>
      </c>
      <c r="B232" s="4">
        <v>2567</v>
      </c>
      <c r="C232" s="4">
        <v>2</v>
      </c>
      <c r="D232" s="3" t="s">
        <v>470</v>
      </c>
      <c r="E232" s="3" t="s">
        <v>471</v>
      </c>
      <c r="F232" s="5">
        <v>1.4347700000000001</v>
      </c>
      <c r="G232" s="5">
        <v>1.43753</v>
      </c>
      <c r="H232" s="6">
        <v>99.393619999999999</v>
      </c>
      <c r="I232" s="6">
        <v>99.81</v>
      </c>
      <c r="J232" s="5">
        <v>1.4347700000000001</v>
      </c>
      <c r="K232" s="6">
        <v>99.202789999999993</v>
      </c>
      <c r="L232" s="6">
        <v>-0.19</v>
      </c>
      <c r="M232" s="6">
        <v>-1.39</v>
      </c>
      <c r="N232" s="6">
        <v>-1.29</v>
      </c>
      <c r="O232" s="6">
        <v>-2.0000000000000002E-5</v>
      </c>
      <c r="P232" s="6">
        <v>-1.1E-4</v>
      </c>
      <c r="Q232" s="5">
        <v>-1E-4</v>
      </c>
      <c r="R232" s="5">
        <f t="shared" si="11"/>
        <v>0.01</v>
      </c>
      <c r="S232" t="str">
        <f t="shared" si="9"/>
        <v>2116001</v>
      </c>
      <c r="T232" t="e">
        <f t="shared" si="10"/>
        <v>#N/A</v>
      </c>
    </row>
    <row r="233" spans="1:20" ht="20.100000000000001" hidden="1" customHeight="1" x14ac:dyDescent="0.25">
      <c r="A233" s="3" t="s">
        <v>19</v>
      </c>
      <c r="B233" s="4">
        <v>2567</v>
      </c>
      <c r="C233" s="4">
        <v>2</v>
      </c>
      <c r="D233" s="3" t="s">
        <v>472</v>
      </c>
      <c r="E233" s="3" t="s">
        <v>473</v>
      </c>
      <c r="F233" s="5">
        <v>138.57368</v>
      </c>
      <c r="G233" s="5">
        <v>138.31831</v>
      </c>
      <c r="H233" s="6">
        <v>99.201009999999997</v>
      </c>
      <c r="I233" s="6">
        <v>100.18</v>
      </c>
      <c r="J233" s="5">
        <v>138.57368</v>
      </c>
      <c r="K233" s="6">
        <v>99.384159999999994</v>
      </c>
      <c r="L233" s="6">
        <v>0.18</v>
      </c>
      <c r="M233" s="6">
        <v>-0.48</v>
      </c>
      <c r="N233" s="6">
        <v>-0.49</v>
      </c>
      <c r="O233" s="6">
        <v>1.3799999999999999E-3</v>
      </c>
      <c r="P233" s="6">
        <v>-3.6900000000000001E-3</v>
      </c>
      <c r="Q233" s="5">
        <v>-3.7699999999999999E-3</v>
      </c>
      <c r="R233" s="5">
        <f t="shared" si="11"/>
        <v>0.77</v>
      </c>
      <c r="S233" t="str">
        <f t="shared" si="9"/>
        <v>2120000</v>
      </c>
      <c r="T233" t="e">
        <f t="shared" si="10"/>
        <v>#N/A</v>
      </c>
    </row>
    <row r="234" spans="1:20" ht="20.100000000000001" hidden="1" customHeight="1" x14ac:dyDescent="0.25">
      <c r="A234" s="3" t="s">
        <v>19</v>
      </c>
      <c r="B234" s="4">
        <v>2567</v>
      </c>
      <c r="C234" s="4">
        <v>2</v>
      </c>
      <c r="D234" s="3" t="s">
        <v>474</v>
      </c>
      <c r="E234" s="3" t="s">
        <v>475</v>
      </c>
      <c r="F234" s="5">
        <v>2.4564400000000002</v>
      </c>
      <c r="G234" s="5">
        <v>2.4537300000000002</v>
      </c>
      <c r="H234" s="6">
        <v>101.43237999999999</v>
      </c>
      <c r="I234" s="6">
        <v>100.11</v>
      </c>
      <c r="J234" s="5">
        <v>2.4564400000000002</v>
      </c>
      <c r="K234" s="6">
        <v>101.54441</v>
      </c>
      <c r="L234" s="6">
        <v>0.11</v>
      </c>
      <c r="M234" s="6">
        <v>2.11</v>
      </c>
      <c r="N234" s="6">
        <v>2.06</v>
      </c>
      <c r="O234" s="6">
        <v>2.0000000000000002E-5</v>
      </c>
      <c r="P234" s="6">
        <v>2.9E-4</v>
      </c>
      <c r="Q234" s="5">
        <v>2.7999999999999998E-4</v>
      </c>
      <c r="R234" s="5">
        <f t="shared" si="11"/>
        <v>0.01</v>
      </c>
      <c r="S234" t="str">
        <f t="shared" si="9"/>
        <v>2121000</v>
      </c>
      <c r="T234" t="e">
        <f t="shared" si="10"/>
        <v>#N/A</v>
      </c>
    </row>
    <row r="235" spans="1:20" ht="20.100000000000001" hidden="1" customHeight="1" x14ac:dyDescent="0.25">
      <c r="A235" s="3" t="s">
        <v>19</v>
      </c>
      <c r="B235" s="4">
        <v>2567</v>
      </c>
      <c r="C235" s="4">
        <v>2</v>
      </c>
      <c r="D235" s="3" t="s">
        <v>476</v>
      </c>
      <c r="E235" s="3" t="s">
        <v>477</v>
      </c>
      <c r="F235" s="5">
        <v>1.4299599999999999</v>
      </c>
      <c r="G235" s="5">
        <v>1.42842</v>
      </c>
      <c r="H235" s="6">
        <v>101.13995</v>
      </c>
      <c r="I235" s="6">
        <v>100.11</v>
      </c>
      <c r="J235" s="5">
        <v>1.4299599999999999</v>
      </c>
      <c r="K235" s="6">
        <v>101.24899000000001</v>
      </c>
      <c r="L235" s="6">
        <v>0.11</v>
      </c>
      <c r="M235" s="6">
        <v>1.98</v>
      </c>
      <c r="N235" s="6">
        <v>1.93</v>
      </c>
      <c r="O235" s="6">
        <v>1.0000000000000001E-5</v>
      </c>
      <c r="P235" s="6">
        <v>1.6000000000000001E-4</v>
      </c>
      <c r="Q235" s="5">
        <v>1.4999999999999999E-4</v>
      </c>
      <c r="R235" s="5">
        <f t="shared" si="11"/>
        <v>0.01</v>
      </c>
      <c r="S235" t="str">
        <f t="shared" si="9"/>
        <v>2121001</v>
      </c>
      <c r="T235" t="e">
        <f t="shared" si="10"/>
        <v>#N/A</v>
      </c>
    </row>
    <row r="236" spans="1:20" ht="20.100000000000001" hidden="1" customHeight="1" x14ac:dyDescent="0.25">
      <c r="A236" s="3" t="s">
        <v>19</v>
      </c>
      <c r="B236" s="4">
        <v>2567</v>
      </c>
      <c r="C236" s="4">
        <v>2</v>
      </c>
      <c r="D236" s="3" t="s">
        <v>478</v>
      </c>
      <c r="E236" s="3" t="s">
        <v>479</v>
      </c>
      <c r="F236" s="5">
        <v>1.0265</v>
      </c>
      <c r="G236" s="5">
        <v>1.02532</v>
      </c>
      <c r="H236" s="6">
        <v>101.84354</v>
      </c>
      <c r="I236" s="6">
        <v>100.12</v>
      </c>
      <c r="J236" s="5">
        <v>1.0265</v>
      </c>
      <c r="K236" s="6">
        <v>101.96075</v>
      </c>
      <c r="L236" s="6">
        <v>0.12</v>
      </c>
      <c r="M236" s="6">
        <v>2.31</v>
      </c>
      <c r="N236" s="6">
        <v>2.25</v>
      </c>
      <c r="O236" s="6">
        <v>1.0000000000000001E-5</v>
      </c>
      <c r="P236" s="6">
        <v>1.2999999999999999E-4</v>
      </c>
      <c r="Q236" s="5">
        <v>1.2999999999999999E-4</v>
      </c>
      <c r="R236" s="5">
        <f t="shared" si="11"/>
        <v>0.01</v>
      </c>
      <c r="S236" t="str">
        <f t="shared" si="9"/>
        <v>2121002</v>
      </c>
      <c r="T236" t="e">
        <f t="shared" si="10"/>
        <v>#N/A</v>
      </c>
    </row>
    <row r="237" spans="1:20" ht="20.100000000000001" hidden="1" customHeight="1" x14ac:dyDescent="0.25">
      <c r="A237" s="3" t="s">
        <v>19</v>
      </c>
      <c r="B237" s="4">
        <v>2567</v>
      </c>
      <c r="C237" s="4">
        <v>2</v>
      </c>
      <c r="D237" s="3" t="s">
        <v>480</v>
      </c>
      <c r="E237" s="3" t="s">
        <v>481</v>
      </c>
      <c r="F237" s="5">
        <v>11.793710000000001</v>
      </c>
      <c r="G237" s="5">
        <v>11.793710000000001</v>
      </c>
      <c r="H237" s="6">
        <v>104.23061</v>
      </c>
      <c r="I237" s="6">
        <v>100</v>
      </c>
      <c r="J237" s="5">
        <v>11.793710000000001</v>
      </c>
      <c r="K237" s="6">
        <v>104.23061</v>
      </c>
      <c r="L237" s="6">
        <v>0</v>
      </c>
      <c r="M237" s="6">
        <v>2.73</v>
      </c>
      <c r="N237" s="6">
        <v>2.82</v>
      </c>
      <c r="O237" s="6">
        <v>0</v>
      </c>
      <c r="P237" s="6">
        <v>1.7899999999999999E-3</v>
      </c>
      <c r="Q237" s="5">
        <v>1.8500000000000001E-3</v>
      </c>
      <c r="R237" s="5">
        <f t="shared" si="11"/>
        <v>7.0000000000000007E-2</v>
      </c>
      <c r="S237" t="str">
        <f t="shared" si="9"/>
        <v>2122000</v>
      </c>
      <c r="T237" t="e">
        <f t="shared" si="10"/>
        <v>#N/A</v>
      </c>
    </row>
    <row r="238" spans="1:20" ht="20.100000000000001" hidden="1" customHeight="1" x14ac:dyDescent="0.25">
      <c r="A238" s="3" t="s">
        <v>19</v>
      </c>
      <c r="B238" s="4">
        <v>2567</v>
      </c>
      <c r="C238" s="4">
        <v>2</v>
      </c>
      <c r="D238" s="3" t="s">
        <v>482</v>
      </c>
      <c r="E238" s="3" t="s">
        <v>483</v>
      </c>
      <c r="F238" s="5">
        <v>6.2984099999999996</v>
      </c>
      <c r="G238" s="5">
        <v>6.2984099999999996</v>
      </c>
      <c r="H238" s="6">
        <v>107.34402</v>
      </c>
      <c r="I238" s="6">
        <v>100</v>
      </c>
      <c r="J238" s="5">
        <v>6.2984099999999996</v>
      </c>
      <c r="K238" s="6">
        <v>107.34402</v>
      </c>
      <c r="L238" s="6">
        <v>0</v>
      </c>
      <c r="M238" s="6">
        <v>4.5199999999999996</v>
      </c>
      <c r="N238" s="6">
        <v>4.5199999999999996</v>
      </c>
      <c r="O238" s="6">
        <v>0</v>
      </c>
      <c r="P238" s="6">
        <v>1.58E-3</v>
      </c>
      <c r="Q238" s="5">
        <v>1.58E-3</v>
      </c>
      <c r="R238" s="5">
        <f t="shared" si="11"/>
        <v>0.03</v>
      </c>
      <c r="S238" t="str">
        <f t="shared" si="9"/>
        <v>2122002</v>
      </c>
      <c r="T238" t="e">
        <f t="shared" si="10"/>
        <v>#N/A</v>
      </c>
    </row>
    <row r="239" spans="1:20" ht="20.100000000000001" hidden="1" customHeight="1" x14ac:dyDescent="0.25">
      <c r="A239" s="3" t="s">
        <v>19</v>
      </c>
      <c r="B239" s="4">
        <v>2567</v>
      </c>
      <c r="C239" s="4">
        <v>2</v>
      </c>
      <c r="D239" s="3" t="s">
        <v>484</v>
      </c>
      <c r="E239" s="3" t="s">
        <v>485</v>
      </c>
      <c r="F239" s="5">
        <v>0.53388000000000002</v>
      </c>
      <c r="G239" s="5">
        <v>0.53388000000000002</v>
      </c>
      <c r="H239" s="6">
        <v>103.7466</v>
      </c>
      <c r="I239" s="6">
        <v>100</v>
      </c>
      <c r="J239" s="5">
        <v>0.53388000000000002</v>
      </c>
      <c r="K239" s="6">
        <v>103.7466</v>
      </c>
      <c r="L239" s="6">
        <v>0</v>
      </c>
      <c r="M239" s="6">
        <v>1.05</v>
      </c>
      <c r="N239" s="6">
        <v>1.0900000000000001</v>
      </c>
      <c r="O239" s="6">
        <v>0</v>
      </c>
      <c r="P239" s="6">
        <v>3.0000000000000001E-5</v>
      </c>
      <c r="Q239" s="5">
        <v>3.0000000000000001E-5</v>
      </c>
      <c r="R239" s="5">
        <f t="shared" si="11"/>
        <v>0</v>
      </c>
      <c r="S239" t="str">
        <f t="shared" si="9"/>
        <v>2122003</v>
      </c>
      <c r="T239" t="e">
        <f t="shared" si="10"/>
        <v>#N/A</v>
      </c>
    </row>
    <row r="240" spans="1:20" ht="20.100000000000001" hidden="1" customHeight="1" x14ac:dyDescent="0.25">
      <c r="A240" s="3" t="s">
        <v>19</v>
      </c>
      <c r="B240" s="4">
        <v>2567</v>
      </c>
      <c r="C240" s="4">
        <v>2</v>
      </c>
      <c r="D240" s="3" t="s">
        <v>486</v>
      </c>
      <c r="E240" s="3" t="s">
        <v>487</v>
      </c>
      <c r="F240" s="5">
        <v>4.9614099999999999</v>
      </c>
      <c r="G240" s="5">
        <v>4.9614099999999999</v>
      </c>
      <c r="H240" s="6">
        <v>101.14779</v>
      </c>
      <c r="I240" s="6">
        <v>100</v>
      </c>
      <c r="J240" s="5">
        <v>4.9614099999999999</v>
      </c>
      <c r="K240" s="6">
        <v>101.14779</v>
      </c>
      <c r="L240" s="6">
        <v>0</v>
      </c>
      <c r="M240" s="6">
        <v>0.73</v>
      </c>
      <c r="N240" s="6">
        <v>0.93</v>
      </c>
      <c r="O240" s="6">
        <v>0</v>
      </c>
      <c r="P240" s="6">
        <v>2.0000000000000001E-4</v>
      </c>
      <c r="Q240" s="5">
        <v>2.5999999999999998E-4</v>
      </c>
      <c r="R240" s="5">
        <f t="shared" si="11"/>
        <v>0.03</v>
      </c>
      <c r="S240" t="str">
        <f t="shared" si="9"/>
        <v>2122004</v>
      </c>
      <c r="T240" t="e">
        <f t="shared" si="10"/>
        <v>#N/A</v>
      </c>
    </row>
    <row r="241" spans="1:20" ht="20.100000000000001" hidden="1" customHeight="1" x14ac:dyDescent="0.25">
      <c r="A241" s="3" t="s">
        <v>19</v>
      </c>
      <c r="B241" s="4">
        <v>2567</v>
      </c>
      <c r="C241" s="4">
        <v>2</v>
      </c>
      <c r="D241" s="3" t="s">
        <v>488</v>
      </c>
      <c r="E241" s="3" t="s">
        <v>489</v>
      </c>
      <c r="F241" s="5">
        <v>84.861720000000005</v>
      </c>
      <c r="G241" s="5">
        <v>84.715919999999997</v>
      </c>
      <c r="H241" s="6">
        <v>98.236360000000005</v>
      </c>
      <c r="I241" s="6">
        <v>100.17</v>
      </c>
      <c r="J241" s="5">
        <v>84.861720000000005</v>
      </c>
      <c r="K241" s="6">
        <v>98.405429999999996</v>
      </c>
      <c r="L241" s="6">
        <v>0.17</v>
      </c>
      <c r="M241" s="6">
        <v>-1.01</v>
      </c>
      <c r="N241" s="6">
        <v>-0.97</v>
      </c>
      <c r="O241" s="6">
        <v>8.0000000000000004E-4</v>
      </c>
      <c r="P241" s="6">
        <v>-4.7499999999999999E-3</v>
      </c>
      <c r="Q241" s="5">
        <v>-4.5700000000000003E-3</v>
      </c>
      <c r="R241" s="5">
        <f t="shared" si="11"/>
        <v>0.47</v>
      </c>
      <c r="S241" t="str">
        <f t="shared" si="9"/>
        <v>2123000</v>
      </c>
      <c r="T241" t="e">
        <f t="shared" si="10"/>
        <v>#N/A</v>
      </c>
    </row>
    <row r="242" spans="1:20" ht="20.100000000000001" hidden="1" customHeight="1" x14ac:dyDescent="0.25">
      <c r="A242" s="3" t="s">
        <v>19</v>
      </c>
      <c r="B242" s="4">
        <v>2567</v>
      </c>
      <c r="C242" s="4">
        <v>2</v>
      </c>
      <c r="D242" s="3" t="s">
        <v>490</v>
      </c>
      <c r="E242" s="3" t="s">
        <v>491</v>
      </c>
      <c r="F242" s="5">
        <v>2.9638399999999998</v>
      </c>
      <c r="G242" s="5">
        <v>2.9436499999999999</v>
      </c>
      <c r="H242" s="6">
        <v>96.805440000000004</v>
      </c>
      <c r="I242" s="6">
        <v>100.69</v>
      </c>
      <c r="J242" s="5">
        <v>2.9638399999999998</v>
      </c>
      <c r="K242" s="6">
        <v>97.469409999999996</v>
      </c>
      <c r="L242" s="6">
        <v>0.68</v>
      </c>
      <c r="M242" s="6">
        <v>-0.51</v>
      </c>
      <c r="N242" s="6">
        <v>-1.05</v>
      </c>
      <c r="O242" s="6">
        <v>1.1E-4</v>
      </c>
      <c r="P242" s="6">
        <v>-8.0000000000000007E-5</v>
      </c>
      <c r="Q242" s="5">
        <v>-1.7000000000000001E-4</v>
      </c>
      <c r="R242" s="5">
        <f t="shared" si="11"/>
        <v>0.02</v>
      </c>
      <c r="S242" t="str">
        <f t="shared" si="9"/>
        <v>2123001</v>
      </c>
      <c r="T242" t="e">
        <f t="shared" si="10"/>
        <v>#N/A</v>
      </c>
    </row>
    <row r="243" spans="1:20" ht="20.100000000000001" hidden="1" customHeight="1" x14ac:dyDescent="0.25">
      <c r="A243" s="3" t="s">
        <v>19</v>
      </c>
      <c r="B243" s="4">
        <v>2567</v>
      </c>
      <c r="C243" s="4">
        <v>2</v>
      </c>
      <c r="D243" s="3" t="s">
        <v>492</v>
      </c>
      <c r="E243" s="3" t="s">
        <v>493</v>
      </c>
      <c r="F243" s="5">
        <v>40.743850000000002</v>
      </c>
      <c r="G243" s="5">
        <v>40.730620000000002</v>
      </c>
      <c r="H243" s="6">
        <v>97.272760000000005</v>
      </c>
      <c r="I243" s="6">
        <v>100.03</v>
      </c>
      <c r="J243" s="5">
        <v>40.743850000000002</v>
      </c>
      <c r="K243" s="6">
        <v>97.304360000000003</v>
      </c>
      <c r="L243" s="6">
        <v>0.03</v>
      </c>
      <c r="M243" s="6">
        <v>-1.63</v>
      </c>
      <c r="N243" s="6">
        <v>-1.18</v>
      </c>
      <c r="O243" s="6">
        <v>6.9999999999999994E-5</v>
      </c>
      <c r="P243" s="6">
        <v>-3.6800000000000001E-3</v>
      </c>
      <c r="Q243" s="5">
        <v>-2.6700000000000001E-3</v>
      </c>
      <c r="R243" s="5">
        <f t="shared" si="11"/>
        <v>0.23</v>
      </c>
      <c r="S243" t="str">
        <f t="shared" si="9"/>
        <v>2123002</v>
      </c>
      <c r="T243" t="e">
        <f t="shared" si="10"/>
        <v>#N/A</v>
      </c>
    </row>
    <row r="244" spans="1:20" ht="20.100000000000001" hidden="1" customHeight="1" x14ac:dyDescent="0.25">
      <c r="A244" s="3" t="s">
        <v>19</v>
      </c>
      <c r="B244" s="4">
        <v>2567</v>
      </c>
      <c r="C244" s="4">
        <v>2</v>
      </c>
      <c r="D244" s="3" t="s">
        <v>494</v>
      </c>
      <c r="E244" s="3" t="s">
        <v>495</v>
      </c>
      <c r="F244" s="5">
        <v>4.5771199999999999</v>
      </c>
      <c r="G244" s="5">
        <v>4.5771199999999999</v>
      </c>
      <c r="H244" s="6">
        <v>99.084299999999999</v>
      </c>
      <c r="I244" s="6">
        <v>100</v>
      </c>
      <c r="J244" s="5">
        <v>4.5771199999999999</v>
      </c>
      <c r="K244" s="6">
        <v>99.084299999999999</v>
      </c>
      <c r="L244" s="6">
        <v>0</v>
      </c>
      <c r="M244" s="6">
        <v>-0.32</v>
      </c>
      <c r="N244" s="6">
        <v>-0.32</v>
      </c>
      <c r="O244" s="6">
        <v>0</v>
      </c>
      <c r="P244" s="6">
        <v>-8.0000000000000007E-5</v>
      </c>
      <c r="Q244" s="5">
        <v>-8.0000000000000007E-5</v>
      </c>
      <c r="R244" s="5">
        <f t="shared" si="11"/>
        <v>0.03</v>
      </c>
      <c r="S244" t="str">
        <f t="shared" si="9"/>
        <v>2123004</v>
      </c>
      <c r="T244" t="e">
        <f t="shared" si="10"/>
        <v>#N/A</v>
      </c>
    </row>
    <row r="245" spans="1:20" ht="20.100000000000001" hidden="1" customHeight="1" x14ac:dyDescent="0.25">
      <c r="A245" s="3" t="s">
        <v>19</v>
      </c>
      <c r="B245" s="4">
        <v>2567</v>
      </c>
      <c r="C245" s="4">
        <v>2</v>
      </c>
      <c r="D245" s="3" t="s">
        <v>496</v>
      </c>
      <c r="E245" s="3" t="s">
        <v>497</v>
      </c>
      <c r="F245" s="5">
        <v>1.67286</v>
      </c>
      <c r="G245" s="5">
        <v>1.6799599999999999</v>
      </c>
      <c r="H245" s="6">
        <v>99.034970000000001</v>
      </c>
      <c r="I245" s="6">
        <v>99.58</v>
      </c>
      <c r="J245" s="5">
        <v>1.67286</v>
      </c>
      <c r="K245" s="6">
        <v>98.616420000000005</v>
      </c>
      <c r="L245" s="6">
        <v>-0.41</v>
      </c>
      <c r="M245" s="6">
        <v>-0.48</v>
      </c>
      <c r="N245" s="6">
        <v>-0.32</v>
      </c>
      <c r="O245" s="6">
        <v>-4.0000000000000003E-5</v>
      </c>
      <c r="P245" s="6">
        <v>-4.0000000000000003E-5</v>
      </c>
      <c r="Q245" s="5">
        <v>-3.0000000000000001E-5</v>
      </c>
      <c r="R245" s="5">
        <f t="shared" si="11"/>
        <v>0.01</v>
      </c>
      <c r="S245" t="str">
        <f t="shared" si="9"/>
        <v>2123006</v>
      </c>
      <c r="T245" t="e">
        <f t="shared" si="10"/>
        <v>#N/A</v>
      </c>
    </row>
    <row r="246" spans="1:20" ht="20.100000000000001" hidden="1" customHeight="1" x14ac:dyDescent="0.25">
      <c r="A246" s="3" t="s">
        <v>19</v>
      </c>
      <c r="B246" s="4">
        <v>2567</v>
      </c>
      <c r="C246" s="4">
        <v>2</v>
      </c>
      <c r="D246" s="3" t="s">
        <v>498</v>
      </c>
      <c r="E246" s="3" t="s">
        <v>499</v>
      </c>
      <c r="F246" s="5">
        <v>15.691039999999999</v>
      </c>
      <c r="G246" s="5">
        <v>15.663930000000001</v>
      </c>
      <c r="H246" s="6">
        <v>99.474119999999999</v>
      </c>
      <c r="I246" s="6">
        <v>100.17</v>
      </c>
      <c r="J246" s="5">
        <v>15.691039999999999</v>
      </c>
      <c r="K246" s="6">
        <v>99.646280000000004</v>
      </c>
      <c r="L246" s="6">
        <v>0.18</v>
      </c>
      <c r="M246" s="6">
        <v>-0.61</v>
      </c>
      <c r="N246" s="6">
        <v>-0.68</v>
      </c>
      <c r="O246" s="6">
        <v>1.6000000000000001E-4</v>
      </c>
      <c r="P246" s="6">
        <v>-5.2999999999999998E-4</v>
      </c>
      <c r="Q246" s="5">
        <v>-5.9000000000000003E-4</v>
      </c>
      <c r="R246" s="5">
        <f t="shared" si="11"/>
        <v>0.09</v>
      </c>
      <c r="S246" t="str">
        <f t="shared" si="9"/>
        <v>2123008</v>
      </c>
      <c r="T246" t="e">
        <f t="shared" si="10"/>
        <v>#N/A</v>
      </c>
    </row>
    <row r="247" spans="1:20" ht="20.100000000000001" hidden="1" customHeight="1" x14ac:dyDescent="0.25">
      <c r="A247" s="3" t="s">
        <v>19</v>
      </c>
      <c r="B247" s="4">
        <v>2567</v>
      </c>
      <c r="C247" s="4">
        <v>2</v>
      </c>
      <c r="D247" s="3" t="s">
        <v>500</v>
      </c>
      <c r="E247" s="3" t="s">
        <v>501</v>
      </c>
      <c r="F247" s="5">
        <v>19.21302</v>
      </c>
      <c r="G247" s="5">
        <v>19.120640000000002</v>
      </c>
      <c r="H247" s="6">
        <v>98.698819999999998</v>
      </c>
      <c r="I247" s="6">
        <v>100.48</v>
      </c>
      <c r="J247" s="5">
        <v>19.21302</v>
      </c>
      <c r="K247" s="6">
        <v>99.17568</v>
      </c>
      <c r="L247" s="6">
        <v>0.49</v>
      </c>
      <c r="M247" s="6">
        <v>-0.28999999999999998</v>
      </c>
      <c r="N247" s="6">
        <v>-0.95</v>
      </c>
      <c r="O247" s="6">
        <v>5.1999999999999995E-4</v>
      </c>
      <c r="P247" s="6">
        <v>-3.1E-4</v>
      </c>
      <c r="Q247" s="5">
        <v>-1.01E-3</v>
      </c>
      <c r="R247" s="5">
        <f t="shared" si="11"/>
        <v>0.11</v>
      </c>
      <c r="S247" t="str">
        <f t="shared" si="9"/>
        <v>2123009</v>
      </c>
      <c r="T247" t="e">
        <f t="shared" si="10"/>
        <v>#N/A</v>
      </c>
    </row>
    <row r="248" spans="1:20" ht="20.100000000000001" hidden="1" customHeight="1" x14ac:dyDescent="0.25">
      <c r="A248" s="3" t="s">
        <v>19</v>
      </c>
      <c r="B248" s="4">
        <v>2567</v>
      </c>
      <c r="C248" s="4">
        <v>2</v>
      </c>
      <c r="D248" s="3" t="s">
        <v>502</v>
      </c>
      <c r="E248" s="3" t="s">
        <v>503</v>
      </c>
      <c r="F248" s="5">
        <v>35.326030000000003</v>
      </c>
      <c r="G248" s="5">
        <v>35.219160000000002</v>
      </c>
      <c r="H248" s="6">
        <v>99.559420000000003</v>
      </c>
      <c r="I248" s="6">
        <v>100.3</v>
      </c>
      <c r="J248" s="5">
        <v>35.326030000000003</v>
      </c>
      <c r="K248" s="6">
        <v>99.861530000000002</v>
      </c>
      <c r="L248" s="6">
        <v>0.3</v>
      </c>
      <c r="M248" s="6">
        <v>-0.55000000000000004</v>
      </c>
      <c r="N248" s="6">
        <v>-0.7</v>
      </c>
      <c r="O248" s="6">
        <v>5.9000000000000003E-4</v>
      </c>
      <c r="P248" s="6">
        <v>-1.08E-3</v>
      </c>
      <c r="Q248" s="5">
        <v>-1.3699999999999999E-3</v>
      </c>
      <c r="R248" s="5">
        <f t="shared" si="11"/>
        <v>0.2</v>
      </c>
      <c r="S248" t="str">
        <f t="shared" si="9"/>
        <v>2124000</v>
      </c>
      <c r="T248" t="e">
        <f t="shared" si="10"/>
        <v>#N/A</v>
      </c>
    </row>
    <row r="249" spans="1:20" ht="20.100000000000001" hidden="1" customHeight="1" x14ac:dyDescent="0.25">
      <c r="A249" s="3" t="s">
        <v>19</v>
      </c>
      <c r="B249" s="4">
        <v>2567</v>
      </c>
      <c r="C249" s="4">
        <v>2</v>
      </c>
      <c r="D249" s="3" t="s">
        <v>504</v>
      </c>
      <c r="E249" s="3" t="s">
        <v>505</v>
      </c>
      <c r="F249" s="5">
        <v>22.3626</v>
      </c>
      <c r="G249" s="5">
        <v>22.275759999999998</v>
      </c>
      <c r="H249" s="6">
        <v>99.739739999999998</v>
      </c>
      <c r="I249" s="6">
        <v>100.39</v>
      </c>
      <c r="J249" s="5">
        <v>22.3626</v>
      </c>
      <c r="K249" s="6">
        <v>100.12857</v>
      </c>
      <c r="L249" s="6">
        <v>0.39</v>
      </c>
      <c r="M249" s="6">
        <v>-0.71</v>
      </c>
      <c r="N249" s="6">
        <v>-0.88</v>
      </c>
      <c r="O249" s="6">
        <v>4.8000000000000001E-4</v>
      </c>
      <c r="P249" s="6">
        <v>-8.8000000000000003E-4</v>
      </c>
      <c r="Q249" s="5">
        <v>-1.09E-3</v>
      </c>
      <c r="R249" s="5">
        <f t="shared" si="11"/>
        <v>0.12</v>
      </c>
      <c r="S249" t="str">
        <f t="shared" si="9"/>
        <v>2124001</v>
      </c>
      <c r="T249" t="e">
        <f t="shared" si="10"/>
        <v>#N/A</v>
      </c>
    </row>
    <row r="250" spans="1:20" ht="20.100000000000001" hidden="1" customHeight="1" x14ac:dyDescent="0.25">
      <c r="A250" s="3" t="s">
        <v>19</v>
      </c>
      <c r="B250" s="4">
        <v>2567</v>
      </c>
      <c r="C250" s="4">
        <v>2</v>
      </c>
      <c r="D250" s="3" t="s">
        <v>506</v>
      </c>
      <c r="E250" s="3" t="s">
        <v>507</v>
      </c>
      <c r="F250" s="5">
        <v>7.8198600000000003</v>
      </c>
      <c r="G250" s="5">
        <v>7.8210699999999997</v>
      </c>
      <c r="H250" s="6">
        <v>99.465090000000004</v>
      </c>
      <c r="I250" s="6">
        <v>99.98</v>
      </c>
      <c r="J250" s="5">
        <v>7.8198600000000003</v>
      </c>
      <c r="K250" s="6">
        <v>99.449700000000007</v>
      </c>
      <c r="L250" s="6">
        <v>-0.02</v>
      </c>
      <c r="M250" s="6">
        <v>-0.69</v>
      </c>
      <c r="N250" s="6">
        <v>-0.68</v>
      </c>
      <c r="O250" s="6">
        <v>-1.0000000000000001E-5</v>
      </c>
      <c r="P250" s="6">
        <v>-2.9999999999999997E-4</v>
      </c>
      <c r="Q250" s="5">
        <v>-2.9999999999999997E-4</v>
      </c>
      <c r="R250" s="5">
        <f t="shared" si="11"/>
        <v>0.04</v>
      </c>
      <c r="S250" t="str">
        <f t="shared" si="9"/>
        <v>2124002</v>
      </c>
      <c r="T250" t="e">
        <f t="shared" si="10"/>
        <v>#N/A</v>
      </c>
    </row>
    <row r="251" spans="1:20" ht="20.100000000000001" hidden="1" customHeight="1" x14ac:dyDescent="0.25">
      <c r="A251" s="3" t="s">
        <v>19</v>
      </c>
      <c r="B251" s="4">
        <v>2567</v>
      </c>
      <c r="C251" s="4">
        <v>2</v>
      </c>
      <c r="D251" s="3" t="s">
        <v>508</v>
      </c>
      <c r="E251" s="3" t="s">
        <v>509</v>
      </c>
      <c r="F251" s="5">
        <v>5.1436000000000002</v>
      </c>
      <c r="G251" s="5">
        <v>5.1223700000000001</v>
      </c>
      <c r="H251" s="6">
        <v>99.543109999999999</v>
      </c>
      <c r="I251" s="6">
        <v>100.41</v>
      </c>
      <c r="J251" s="5">
        <v>5.1436000000000002</v>
      </c>
      <c r="K251" s="6">
        <v>99.955669999999998</v>
      </c>
      <c r="L251" s="6">
        <v>0.42</v>
      </c>
      <c r="M251" s="6">
        <v>0.42</v>
      </c>
      <c r="N251" s="6">
        <v>0.13</v>
      </c>
      <c r="O251" s="6">
        <v>1.2E-4</v>
      </c>
      <c r="P251" s="6">
        <v>1.2E-4</v>
      </c>
      <c r="Q251" s="5">
        <v>4.0000000000000003E-5</v>
      </c>
      <c r="R251" s="5">
        <f t="shared" si="11"/>
        <v>0.03</v>
      </c>
      <c r="S251" t="str">
        <f t="shared" si="9"/>
        <v>2124003</v>
      </c>
      <c r="T251" t="e">
        <f t="shared" si="10"/>
        <v>#N/A</v>
      </c>
    </row>
    <row r="252" spans="1:20" ht="20.100000000000001" hidden="1" customHeight="1" x14ac:dyDescent="0.25">
      <c r="A252" s="3" t="s">
        <v>19</v>
      </c>
      <c r="B252" s="4">
        <v>2567</v>
      </c>
      <c r="C252" s="4">
        <v>2</v>
      </c>
      <c r="D252" s="3" t="s">
        <v>510</v>
      </c>
      <c r="E252" s="3" t="s">
        <v>511</v>
      </c>
      <c r="F252" s="5">
        <v>4.1357699999999999</v>
      </c>
      <c r="G252" s="5">
        <v>4.1357699999999999</v>
      </c>
      <c r="H252" s="6">
        <v>101.60625</v>
      </c>
      <c r="I252" s="6">
        <v>100</v>
      </c>
      <c r="J252" s="5">
        <v>4.1357699999999999</v>
      </c>
      <c r="K252" s="6">
        <v>101.60625</v>
      </c>
      <c r="L252" s="6">
        <v>0</v>
      </c>
      <c r="M252" s="6">
        <v>0.66</v>
      </c>
      <c r="N252" s="6">
        <v>0.74</v>
      </c>
      <c r="O252" s="6">
        <v>0</v>
      </c>
      <c r="P252" s="6">
        <v>1.4999999999999999E-4</v>
      </c>
      <c r="Q252" s="5">
        <v>1.7000000000000001E-4</v>
      </c>
      <c r="R252" s="5">
        <f t="shared" si="11"/>
        <v>0.02</v>
      </c>
      <c r="S252" t="str">
        <f t="shared" si="9"/>
        <v>2125000</v>
      </c>
      <c r="T252" t="e">
        <f t="shared" si="10"/>
        <v>#N/A</v>
      </c>
    </row>
    <row r="253" spans="1:20" ht="20.100000000000001" hidden="1" customHeight="1" x14ac:dyDescent="0.25">
      <c r="A253" s="3" t="s">
        <v>19</v>
      </c>
      <c r="B253" s="4">
        <v>2567</v>
      </c>
      <c r="C253" s="4">
        <v>2</v>
      </c>
      <c r="D253" s="3" t="s">
        <v>512</v>
      </c>
      <c r="E253" s="3" t="s">
        <v>513</v>
      </c>
      <c r="F253" s="5">
        <v>4.1357699999999999</v>
      </c>
      <c r="G253" s="5">
        <v>4.1357699999999999</v>
      </c>
      <c r="H253" s="6">
        <v>102.10012999999999</v>
      </c>
      <c r="I253" s="6">
        <v>100</v>
      </c>
      <c r="J253" s="5">
        <v>4.1357699999999999</v>
      </c>
      <c r="K253" s="6">
        <v>102.10012999999999</v>
      </c>
      <c r="L253" s="6">
        <v>0</v>
      </c>
      <c r="M253" s="6">
        <v>0.66</v>
      </c>
      <c r="N253" s="6">
        <v>0.74</v>
      </c>
      <c r="O253" s="6">
        <v>0</v>
      </c>
      <c r="P253" s="6">
        <v>1.4999999999999999E-4</v>
      </c>
      <c r="Q253" s="5">
        <v>1.7000000000000001E-4</v>
      </c>
      <c r="R253" s="5">
        <f t="shared" si="11"/>
        <v>0.02</v>
      </c>
      <c r="S253" t="str">
        <f t="shared" si="9"/>
        <v>2125001</v>
      </c>
      <c r="T253" t="e">
        <f t="shared" si="10"/>
        <v>#N/A</v>
      </c>
    </row>
    <row r="254" spans="1:20" ht="20.100000000000001" hidden="1" customHeight="1" x14ac:dyDescent="0.25">
      <c r="A254" s="3" t="s">
        <v>19</v>
      </c>
      <c r="B254" s="4">
        <v>2567</v>
      </c>
      <c r="C254" s="4">
        <v>2</v>
      </c>
      <c r="D254" s="3" t="s">
        <v>514</v>
      </c>
      <c r="E254" s="3" t="s">
        <v>515</v>
      </c>
      <c r="F254" s="5" t="s">
        <v>437</v>
      </c>
      <c r="G254" s="5" t="s">
        <v>437</v>
      </c>
      <c r="H254" s="6" t="s">
        <v>437</v>
      </c>
      <c r="I254" s="6" t="s">
        <v>437</v>
      </c>
      <c r="J254" s="5" t="s">
        <v>437</v>
      </c>
      <c r="K254" s="6" t="s">
        <v>437</v>
      </c>
      <c r="L254" s="6" t="s">
        <v>437</v>
      </c>
      <c r="M254" s="6" t="s">
        <v>437</v>
      </c>
      <c r="N254" s="6" t="s">
        <v>437</v>
      </c>
      <c r="O254" s="6" t="s">
        <v>437</v>
      </c>
      <c r="P254" s="6" t="s">
        <v>437</v>
      </c>
      <c r="Q254" s="5" t="s">
        <v>437</v>
      </c>
      <c r="R254" s="5" t="e">
        <f t="shared" si="11"/>
        <v>#VALUE!</v>
      </c>
      <c r="S254" t="str">
        <f t="shared" si="9"/>
        <v>2126000</v>
      </c>
      <c r="T254" t="e">
        <f t="shared" si="10"/>
        <v>#N/A</v>
      </c>
    </row>
    <row r="255" spans="1:20" ht="20.100000000000001" hidden="1" customHeight="1" x14ac:dyDescent="0.25">
      <c r="A255" s="3" t="s">
        <v>19</v>
      </c>
      <c r="B255" s="4">
        <v>2567</v>
      </c>
      <c r="C255" s="4">
        <v>2</v>
      </c>
      <c r="D255" s="3" t="s">
        <v>516</v>
      </c>
      <c r="E255" s="3" t="s">
        <v>517</v>
      </c>
      <c r="F255" s="5">
        <v>53.060319999999997</v>
      </c>
      <c r="G255" s="5">
        <v>53.057479999999998</v>
      </c>
      <c r="H255" s="6">
        <v>101.62787</v>
      </c>
      <c r="I255" s="6">
        <v>100.01</v>
      </c>
      <c r="J255" s="5">
        <v>53.060319999999997</v>
      </c>
      <c r="K255" s="6">
        <v>101.63330999999999</v>
      </c>
      <c r="L255" s="6">
        <v>0</v>
      </c>
      <c r="M255" s="6">
        <v>1.01</v>
      </c>
      <c r="N255" s="6">
        <v>0.99</v>
      </c>
      <c r="O255" s="6">
        <v>0</v>
      </c>
      <c r="P255" s="6">
        <v>2.97E-3</v>
      </c>
      <c r="Q255" s="5">
        <v>2.9199999999999999E-3</v>
      </c>
      <c r="R255" s="5">
        <f t="shared" si="11"/>
        <v>0.28999999999999998</v>
      </c>
      <c r="S255" t="str">
        <f t="shared" si="9"/>
        <v>2130000</v>
      </c>
      <c r="T255" t="e">
        <f t="shared" si="10"/>
        <v>#N/A</v>
      </c>
    </row>
    <row r="256" spans="1:20" ht="20.100000000000001" hidden="1" customHeight="1" x14ac:dyDescent="0.25">
      <c r="A256" s="3" t="s">
        <v>19</v>
      </c>
      <c r="B256" s="4">
        <v>2567</v>
      </c>
      <c r="C256" s="4">
        <v>2</v>
      </c>
      <c r="D256" s="3" t="s">
        <v>518</v>
      </c>
      <c r="E256" s="3" t="s">
        <v>519</v>
      </c>
      <c r="F256" s="5">
        <v>17.012720000000002</v>
      </c>
      <c r="G256" s="5">
        <v>17.012720000000002</v>
      </c>
      <c r="H256" s="6">
        <v>106.76946</v>
      </c>
      <c r="I256" s="6">
        <v>100</v>
      </c>
      <c r="J256" s="5">
        <v>17.012720000000002</v>
      </c>
      <c r="K256" s="6">
        <v>106.76946</v>
      </c>
      <c r="L256" s="6">
        <v>0</v>
      </c>
      <c r="M256" s="6">
        <v>4.16</v>
      </c>
      <c r="N256" s="6">
        <v>4.16</v>
      </c>
      <c r="O256" s="6">
        <v>0</v>
      </c>
      <c r="P256" s="6">
        <v>3.9300000000000003E-3</v>
      </c>
      <c r="Q256" s="5">
        <v>3.9300000000000003E-3</v>
      </c>
      <c r="R256" s="5">
        <f t="shared" si="11"/>
        <v>0.09</v>
      </c>
      <c r="S256" t="str">
        <f t="shared" si="9"/>
        <v>2131000</v>
      </c>
      <c r="T256" t="e">
        <f t="shared" si="10"/>
        <v>#N/A</v>
      </c>
    </row>
    <row r="257" spans="1:20" ht="20.100000000000001" hidden="1" customHeight="1" x14ac:dyDescent="0.25">
      <c r="A257" s="3" t="s">
        <v>19</v>
      </c>
      <c r="B257" s="4">
        <v>2567</v>
      </c>
      <c r="C257" s="4">
        <v>2</v>
      </c>
      <c r="D257" s="3" t="s">
        <v>520</v>
      </c>
      <c r="E257" s="3" t="s">
        <v>521</v>
      </c>
      <c r="F257" s="5">
        <v>17.012720000000002</v>
      </c>
      <c r="G257" s="5">
        <v>17.012720000000002</v>
      </c>
      <c r="H257" s="6">
        <v>107.01008</v>
      </c>
      <c r="I257" s="6">
        <v>100</v>
      </c>
      <c r="J257" s="5">
        <v>17.012720000000002</v>
      </c>
      <c r="K257" s="6">
        <v>107.01008</v>
      </c>
      <c r="L257" s="6">
        <v>0</v>
      </c>
      <c r="M257" s="6">
        <v>4.16</v>
      </c>
      <c r="N257" s="6">
        <v>4.16</v>
      </c>
      <c r="O257" s="6">
        <v>0</v>
      </c>
      <c r="P257" s="6">
        <v>3.9300000000000003E-3</v>
      </c>
      <c r="Q257" s="5">
        <v>3.9300000000000003E-3</v>
      </c>
      <c r="R257" s="5">
        <f t="shared" si="11"/>
        <v>0.09</v>
      </c>
      <c r="S257" t="str">
        <f t="shared" si="9"/>
        <v>2131001</v>
      </c>
      <c r="T257" t="e">
        <f t="shared" si="10"/>
        <v>#N/A</v>
      </c>
    </row>
    <row r="258" spans="1:20" ht="20.100000000000001" hidden="1" customHeight="1" x14ac:dyDescent="0.25">
      <c r="A258" s="3" t="s">
        <v>19</v>
      </c>
      <c r="B258" s="4">
        <v>2567</v>
      </c>
      <c r="C258" s="4">
        <v>2</v>
      </c>
      <c r="D258" s="3" t="s">
        <v>522</v>
      </c>
      <c r="E258" s="3" t="s">
        <v>523</v>
      </c>
      <c r="F258" s="5">
        <v>14.54378</v>
      </c>
      <c r="G258" s="5">
        <v>14.54378</v>
      </c>
      <c r="H258" s="6">
        <v>98.919589999999999</v>
      </c>
      <c r="I258" s="6">
        <v>100</v>
      </c>
      <c r="J258" s="5">
        <v>14.54378</v>
      </c>
      <c r="K258" s="6">
        <v>98.919589999999999</v>
      </c>
      <c r="L258" s="6">
        <v>0</v>
      </c>
      <c r="M258" s="6">
        <v>-0.69</v>
      </c>
      <c r="N258" s="6">
        <v>-0.69</v>
      </c>
      <c r="O258" s="6">
        <v>0</v>
      </c>
      <c r="P258" s="6">
        <v>-5.5999999999999995E-4</v>
      </c>
      <c r="Q258" s="5">
        <v>-5.5999999999999995E-4</v>
      </c>
      <c r="R258" s="5">
        <f t="shared" si="11"/>
        <v>0.08</v>
      </c>
      <c r="S258" t="str">
        <f t="shared" si="9"/>
        <v>2132000</v>
      </c>
      <c r="T258" t="e">
        <f t="shared" si="10"/>
        <v>#N/A</v>
      </c>
    </row>
    <row r="259" spans="1:20" ht="20.100000000000001" hidden="1" customHeight="1" x14ac:dyDescent="0.25">
      <c r="A259" s="3" t="s">
        <v>19</v>
      </c>
      <c r="B259" s="4">
        <v>2567</v>
      </c>
      <c r="C259" s="4">
        <v>2</v>
      </c>
      <c r="D259" s="3" t="s">
        <v>524</v>
      </c>
      <c r="E259" s="3" t="s">
        <v>525</v>
      </c>
      <c r="F259" s="5">
        <v>1.2206999999999999</v>
      </c>
      <c r="G259" s="5">
        <v>1.2206999999999999</v>
      </c>
      <c r="H259" s="6">
        <v>102.72485</v>
      </c>
      <c r="I259" s="6">
        <v>100</v>
      </c>
      <c r="J259" s="5">
        <v>1.2206999999999999</v>
      </c>
      <c r="K259" s="6">
        <v>102.72485</v>
      </c>
      <c r="L259" s="6">
        <v>0</v>
      </c>
      <c r="M259" s="6">
        <v>0.76</v>
      </c>
      <c r="N259" s="6">
        <v>0.76</v>
      </c>
      <c r="O259" s="6">
        <v>0</v>
      </c>
      <c r="P259" s="6">
        <v>5.0000000000000002E-5</v>
      </c>
      <c r="Q259" s="5">
        <v>5.0000000000000002E-5</v>
      </c>
      <c r="R259" s="5">
        <f t="shared" si="11"/>
        <v>0.01</v>
      </c>
      <c r="S259" t="str">
        <f t="shared" si="9"/>
        <v>2132001</v>
      </c>
      <c r="T259" t="e">
        <f t="shared" si="10"/>
        <v>#N/A</v>
      </c>
    </row>
    <row r="260" spans="1:20" ht="20.100000000000001" hidden="1" customHeight="1" x14ac:dyDescent="0.25">
      <c r="A260" s="3" t="s">
        <v>19</v>
      </c>
      <c r="B260" s="4">
        <v>2567</v>
      </c>
      <c r="C260" s="4">
        <v>2</v>
      </c>
      <c r="D260" s="3" t="s">
        <v>526</v>
      </c>
      <c r="E260" s="3" t="s">
        <v>527</v>
      </c>
      <c r="F260" s="5">
        <v>1.1174900000000001</v>
      </c>
      <c r="G260" s="5">
        <v>1.1174900000000001</v>
      </c>
      <c r="H260" s="6">
        <v>98.808099999999996</v>
      </c>
      <c r="I260" s="6">
        <v>100</v>
      </c>
      <c r="J260" s="5">
        <v>1.1174900000000001</v>
      </c>
      <c r="K260" s="6">
        <v>98.808099999999996</v>
      </c>
      <c r="L260" s="6">
        <v>0</v>
      </c>
      <c r="M260" s="6">
        <v>-0.83</v>
      </c>
      <c r="N260" s="6">
        <v>-0.83</v>
      </c>
      <c r="O260" s="6">
        <v>0</v>
      </c>
      <c r="P260" s="6">
        <v>-5.0000000000000002E-5</v>
      </c>
      <c r="Q260" s="5">
        <v>-5.0000000000000002E-5</v>
      </c>
      <c r="R260" s="5">
        <f t="shared" si="11"/>
        <v>0.01</v>
      </c>
      <c r="S260" t="str">
        <f t="shared" si="9"/>
        <v>2132002</v>
      </c>
      <c r="T260" t="e">
        <f t="shared" si="10"/>
        <v>#N/A</v>
      </c>
    </row>
    <row r="261" spans="1:20" ht="20.100000000000001" hidden="1" customHeight="1" x14ac:dyDescent="0.25">
      <c r="A261" s="3" t="s">
        <v>19</v>
      </c>
      <c r="B261" s="4">
        <v>2567</v>
      </c>
      <c r="C261" s="4">
        <v>2</v>
      </c>
      <c r="D261" s="3" t="s">
        <v>528</v>
      </c>
      <c r="E261" s="3" t="s">
        <v>529</v>
      </c>
      <c r="F261" s="5">
        <v>12.2056</v>
      </c>
      <c r="G261" s="5">
        <v>12.2056</v>
      </c>
      <c r="H261" s="6">
        <v>98.613500000000002</v>
      </c>
      <c r="I261" s="6">
        <v>100</v>
      </c>
      <c r="J261" s="5">
        <v>12.2056</v>
      </c>
      <c r="K261" s="6">
        <v>98.613500000000002</v>
      </c>
      <c r="L261" s="6">
        <v>0</v>
      </c>
      <c r="M261" s="6">
        <v>-0.82</v>
      </c>
      <c r="N261" s="6">
        <v>-0.82</v>
      </c>
      <c r="O261" s="6">
        <v>0</v>
      </c>
      <c r="P261" s="6">
        <v>-5.5999999999999995E-4</v>
      </c>
      <c r="Q261" s="5">
        <v>-5.5999999999999995E-4</v>
      </c>
      <c r="R261" s="5">
        <f t="shared" si="11"/>
        <v>7.0000000000000007E-2</v>
      </c>
      <c r="S261" t="str">
        <f t="shared" si="9"/>
        <v>2132003</v>
      </c>
      <c r="T261" t="e">
        <f t="shared" si="10"/>
        <v>#N/A</v>
      </c>
    </row>
    <row r="262" spans="1:20" ht="20.100000000000001" hidden="1" customHeight="1" x14ac:dyDescent="0.25">
      <c r="A262" s="3" t="s">
        <v>19</v>
      </c>
      <c r="B262" s="4">
        <v>2567</v>
      </c>
      <c r="C262" s="4">
        <v>2</v>
      </c>
      <c r="D262" s="3" t="s">
        <v>530</v>
      </c>
      <c r="E262" s="3" t="s">
        <v>531</v>
      </c>
      <c r="F262" s="5">
        <v>10.30341</v>
      </c>
      <c r="G262" s="5">
        <v>10.303229999999999</v>
      </c>
      <c r="H262" s="6">
        <v>98.859560000000002</v>
      </c>
      <c r="I262" s="6">
        <v>100</v>
      </c>
      <c r="J262" s="5">
        <v>10.30341</v>
      </c>
      <c r="K262" s="6">
        <v>98.861289999999997</v>
      </c>
      <c r="L262" s="6">
        <v>0</v>
      </c>
      <c r="M262" s="6">
        <v>-0.6</v>
      </c>
      <c r="N262" s="6">
        <v>-0.6</v>
      </c>
      <c r="O262" s="6">
        <v>0</v>
      </c>
      <c r="P262" s="6">
        <v>-3.4000000000000002E-4</v>
      </c>
      <c r="Q262" s="5">
        <v>-3.4000000000000002E-4</v>
      </c>
      <c r="R262" s="5">
        <f t="shared" si="11"/>
        <v>0.06</v>
      </c>
      <c r="S262" t="str">
        <f t="shared" si="9"/>
        <v>2133000</v>
      </c>
      <c r="T262" t="e">
        <f t="shared" si="10"/>
        <v>#N/A</v>
      </c>
    </row>
    <row r="263" spans="1:20" ht="20.100000000000001" hidden="1" customHeight="1" x14ac:dyDescent="0.25">
      <c r="A263" s="3" t="s">
        <v>19</v>
      </c>
      <c r="B263" s="4">
        <v>2567</v>
      </c>
      <c r="C263" s="4">
        <v>2</v>
      </c>
      <c r="D263" s="3" t="s">
        <v>532</v>
      </c>
      <c r="E263" s="3" t="s">
        <v>533</v>
      </c>
      <c r="F263" s="5">
        <v>5.4125699999999997</v>
      </c>
      <c r="G263" s="5">
        <v>5.4125699999999997</v>
      </c>
      <c r="H263" s="6">
        <v>97.758589999999998</v>
      </c>
      <c r="I263" s="6">
        <v>100</v>
      </c>
      <c r="J263" s="5">
        <v>5.4125699999999997</v>
      </c>
      <c r="K263" s="6">
        <v>97.758589999999998</v>
      </c>
      <c r="L263" s="6">
        <v>0</v>
      </c>
      <c r="M263" s="6">
        <v>-1.33</v>
      </c>
      <c r="N263" s="6">
        <v>-1.33</v>
      </c>
      <c r="O263" s="6">
        <v>0</v>
      </c>
      <c r="P263" s="6">
        <v>-4.0000000000000002E-4</v>
      </c>
      <c r="Q263" s="5">
        <v>-4.0000000000000002E-4</v>
      </c>
      <c r="R263" s="5">
        <f t="shared" si="11"/>
        <v>0.03</v>
      </c>
      <c r="S263" t="str">
        <f t="shared" ref="S263:S326" si="12">+LEFT(D263,7)</f>
        <v>2133001</v>
      </c>
      <c r="T263" t="e">
        <f t="shared" ref="T263:T326" si="13">+VLOOKUP(S263,X:Y,2,FALSE)</f>
        <v>#N/A</v>
      </c>
    </row>
    <row r="264" spans="1:20" ht="20.100000000000001" hidden="1" customHeight="1" x14ac:dyDescent="0.25">
      <c r="A264" s="3" t="s">
        <v>19</v>
      </c>
      <c r="B264" s="4">
        <v>2567</v>
      </c>
      <c r="C264" s="4">
        <v>2</v>
      </c>
      <c r="D264" s="3" t="s">
        <v>534</v>
      </c>
      <c r="E264" s="3" t="s">
        <v>535</v>
      </c>
      <c r="F264" s="5">
        <v>1.69556</v>
      </c>
      <c r="G264" s="5">
        <v>1.6953800000000001</v>
      </c>
      <c r="H264" s="6">
        <v>101.16779</v>
      </c>
      <c r="I264" s="6">
        <v>100.01</v>
      </c>
      <c r="J264" s="5">
        <v>1.69556</v>
      </c>
      <c r="K264" s="6">
        <v>101.17852999999999</v>
      </c>
      <c r="L264" s="6">
        <v>0.01</v>
      </c>
      <c r="M264" s="6">
        <v>-0.55000000000000004</v>
      </c>
      <c r="N264" s="6">
        <v>-0.55000000000000004</v>
      </c>
      <c r="O264" s="6">
        <v>0</v>
      </c>
      <c r="P264" s="6">
        <v>-5.0000000000000002E-5</v>
      </c>
      <c r="Q264" s="5">
        <v>-5.0000000000000002E-5</v>
      </c>
      <c r="R264" s="5">
        <f t="shared" ref="R264:R327" si="14">ROUND(J264/$J$7*100,2)</f>
        <v>0.01</v>
      </c>
      <c r="S264" t="str">
        <f t="shared" si="12"/>
        <v>2133003</v>
      </c>
      <c r="T264" t="e">
        <f t="shared" si="13"/>
        <v>#N/A</v>
      </c>
    </row>
    <row r="265" spans="1:20" ht="20.100000000000001" hidden="1" customHeight="1" x14ac:dyDescent="0.25">
      <c r="A265" s="3" t="s">
        <v>19</v>
      </c>
      <c r="B265" s="4">
        <v>2567</v>
      </c>
      <c r="C265" s="4">
        <v>2</v>
      </c>
      <c r="D265" s="3" t="s">
        <v>536</v>
      </c>
      <c r="E265" s="3" t="s">
        <v>537</v>
      </c>
      <c r="F265" s="5">
        <v>3.1952799999999999</v>
      </c>
      <c r="G265" s="5">
        <v>3.1952799999999999</v>
      </c>
      <c r="H265" s="6">
        <v>100.26577</v>
      </c>
      <c r="I265" s="6">
        <v>100</v>
      </c>
      <c r="J265" s="5">
        <v>3.1952799999999999</v>
      </c>
      <c r="K265" s="6">
        <v>100.26577</v>
      </c>
      <c r="L265" s="6">
        <v>0</v>
      </c>
      <c r="M265" s="6">
        <v>0.64</v>
      </c>
      <c r="N265" s="6">
        <v>0.64</v>
      </c>
      <c r="O265" s="6">
        <v>0</v>
      </c>
      <c r="P265" s="6">
        <v>1.1E-4</v>
      </c>
      <c r="Q265" s="5">
        <v>1.1E-4</v>
      </c>
      <c r="R265" s="5">
        <f t="shared" si="14"/>
        <v>0.02</v>
      </c>
      <c r="S265" t="str">
        <f t="shared" si="12"/>
        <v>2133004</v>
      </c>
      <c r="T265" t="e">
        <f t="shared" si="13"/>
        <v>#N/A</v>
      </c>
    </row>
    <row r="266" spans="1:20" ht="20.100000000000001" hidden="1" customHeight="1" x14ac:dyDescent="0.25">
      <c r="A266" s="3" t="s">
        <v>19</v>
      </c>
      <c r="B266" s="4">
        <v>2567</v>
      </c>
      <c r="C266" s="4">
        <v>2</v>
      </c>
      <c r="D266" s="3" t="s">
        <v>538</v>
      </c>
      <c r="E266" s="3" t="s">
        <v>539</v>
      </c>
      <c r="F266" s="5">
        <v>11.20041</v>
      </c>
      <c r="G266" s="5">
        <v>11.197749999999999</v>
      </c>
      <c r="H266" s="6">
        <v>100.62839</v>
      </c>
      <c r="I266" s="6">
        <v>100.02</v>
      </c>
      <c r="J266" s="5">
        <v>11.20041</v>
      </c>
      <c r="K266" s="6">
        <v>100.65228999999999</v>
      </c>
      <c r="L266" s="6">
        <v>0.02</v>
      </c>
      <c r="M266" s="6">
        <v>0.17</v>
      </c>
      <c r="N266" s="6">
        <v>0.1</v>
      </c>
      <c r="O266" s="6">
        <v>1.0000000000000001E-5</v>
      </c>
      <c r="P266" s="6">
        <v>1.1E-4</v>
      </c>
      <c r="Q266" s="5">
        <v>6.0000000000000002E-5</v>
      </c>
      <c r="R266" s="5">
        <f t="shared" si="14"/>
        <v>0.06</v>
      </c>
      <c r="S266" t="str">
        <f t="shared" si="12"/>
        <v>2134000</v>
      </c>
      <c r="T266" t="e">
        <f t="shared" si="13"/>
        <v>#N/A</v>
      </c>
    </row>
    <row r="267" spans="1:20" ht="20.100000000000001" hidden="1" customHeight="1" x14ac:dyDescent="0.25">
      <c r="A267" s="3" t="s">
        <v>19</v>
      </c>
      <c r="B267" s="4">
        <v>2567</v>
      </c>
      <c r="C267" s="4">
        <v>2</v>
      </c>
      <c r="D267" s="3" t="s">
        <v>540</v>
      </c>
      <c r="E267" s="3" t="s">
        <v>541</v>
      </c>
      <c r="F267" s="5">
        <v>3.3617699999999999</v>
      </c>
      <c r="G267" s="5">
        <v>3.3617699999999999</v>
      </c>
      <c r="H267" s="6">
        <v>101.68633</v>
      </c>
      <c r="I267" s="6">
        <v>100</v>
      </c>
      <c r="J267" s="5">
        <v>3.3617699999999999</v>
      </c>
      <c r="K267" s="6">
        <v>101.68633</v>
      </c>
      <c r="L267" s="6">
        <v>0</v>
      </c>
      <c r="M267" s="6">
        <v>1.25</v>
      </c>
      <c r="N267" s="6">
        <v>1.25</v>
      </c>
      <c r="O267" s="6">
        <v>0</v>
      </c>
      <c r="P267" s="6">
        <v>2.3000000000000001E-4</v>
      </c>
      <c r="Q267" s="5">
        <v>2.3000000000000001E-4</v>
      </c>
      <c r="R267" s="5">
        <f t="shared" si="14"/>
        <v>0.02</v>
      </c>
      <c r="S267" t="str">
        <f t="shared" si="12"/>
        <v>2134001</v>
      </c>
      <c r="T267" t="e">
        <f t="shared" si="13"/>
        <v>#N/A</v>
      </c>
    </row>
    <row r="268" spans="1:20" ht="20.100000000000001" hidden="1" customHeight="1" x14ac:dyDescent="0.25">
      <c r="A268" s="3" t="s">
        <v>19</v>
      </c>
      <c r="B268" s="4">
        <v>2567</v>
      </c>
      <c r="C268" s="4">
        <v>2</v>
      </c>
      <c r="D268" s="3" t="s">
        <v>542</v>
      </c>
      <c r="E268" s="3" t="s">
        <v>543</v>
      </c>
      <c r="F268" s="5">
        <v>0.90822999999999998</v>
      </c>
      <c r="G268" s="5">
        <v>0.90822999999999998</v>
      </c>
      <c r="H268" s="6">
        <v>99.338279999999997</v>
      </c>
      <c r="I268" s="6">
        <v>100</v>
      </c>
      <c r="J268" s="5">
        <v>0.90822999999999998</v>
      </c>
      <c r="K268" s="6">
        <v>99.338279999999997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5">
        <v>0</v>
      </c>
      <c r="R268" s="5">
        <f t="shared" si="14"/>
        <v>0.01</v>
      </c>
      <c r="S268" t="str">
        <f t="shared" si="12"/>
        <v>2134002</v>
      </c>
      <c r="T268" t="e">
        <f t="shared" si="13"/>
        <v>#N/A</v>
      </c>
    </row>
    <row r="269" spans="1:20" ht="20.100000000000001" hidden="1" customHeight="1" x14ac:dyDescent="0.25">
      <c r="A269" s="3" t="s">
        <v>19</v>
      </c>
      <c r="B269" s="4">
        <v>2567</v>
      </c>
      <c r="C269" s="4">
        <v>2</v>
      </c>
      <c r="D269" s="3" t="s">
        <v>544</v>
      </c>
      <c r="E269" s="3" t="s">
        <v>545</v>
      </c>
      <c r="F269" s="5">
        <v>4.7933199999999996</v>
      </c>
      <c r="G269" s="5">
        <v>4.7933199999999996</v>
      </c>
      <c r="H269" s="6">
        <v>99.869979999999998</v>
      </c>
      <c r="I269" s="6">
        <v>100</v>
      </c>
      <c r="J269" s="5">
        <v>4.7933199999999996</v>
      </c>
      <c r="K269" s="6">
        <v>99.869979999999998</v>
      </c>
      <c r="L269" s="6">
        <v>0</v>
      </c>
      <c r="M269" s="6">
        <v>-0.41</v>
      </c>
      <c r="N269" s="6">
        <v>-0.55000000000000004</v>
      </c>
      <c r="O269" s="6">
        <v>0</v>
      </c>
      <c r="P269" s="6">
        <v>-1.1E-4</v>
      </c>
      <c r="Q269" s="5">
        <v>-1.4999999999999999E-4</v>
      </c>
      <c r="R269" s="5">
        <f t="shared" si="14"/>
        <v>0.03</v>
      </c>
      <c r="S269" t="str">
        <f t="shared" si="12"/>
        <v>2134003</v>
      </c>
      <c r="T269" t="e">
        <f t="shared" si="13"/>
        <v>#N/A</v>
      </c>
    </row>
    <row r="270" spans="1:20" ht="20.100000000000001" hidden="1" customHeight="1" x14ac:dyDescent="0.25">
      <c r="A270" s="3" t="s">
        <v>19</v>
      </c>
      <c r="B270" s="4">
        <v>2567</v>
      </c>
      <c r="C270" s="4">
        <v>2</v>
      </c>
      <c r="D270" s="3" t="s">
        <v>546</v>
      </c>
      <c r="E270" s="3" t="s">
        <v>547</v>
      </c>
      <c r="F270" s="5">
        <v>2.1370800000000001</v>
      </c>
      <c r="G270" s="5">
        <v>2.13442</v>
      </c>
      <c r="H270" s="6">
        <v>100.8181</v>
      </c>
      <c r="I270" s="6">
        <v>100.12</v>
      </c>
      <c r="J270" s="5">
        <v>2.1370800000000001</v>
      </c>
      <c r="K270" s="6">
        <v>100.94374000000001</v>
      </c>
      <c r="L270" s="6">
        <v>0.12</v>
      </c>
      <c r="M270" s="6">
        <v>-0.13</v>
      </c>
      <c r="N270" s="6">
        <v>-0.19</v>
      </c>
      <c r="O270" s="6">
        <v>1.0000000000000001E-5</v>
      </c>
      <c r="P270" s="6">
        <v>-2.0000000000000002E-5</v>
      </c>
      <c r="Q270" s="5">
        <v>-2.0000000000000002E-5</v>
      </c>
      <c r="R270" s="5">
        <f t="shared" si="14"/>
        <v>0.01</v>
      </c>
      <c r="S270" t="str">
        <f t="shared" si="12"/>
        <v>2134005</v>
      </c>
      <c r="T270" t="e">
        <f t="shared" si="13"/>
        <v>#N/A</v>
      </c>
    </row>
    <row r="271" spans="1:20" ht="20.100000000000001" hidden="1" customHeight="1" x14ac:dyDescent="0.25">
      <c r="A271" s="3" t="s">
        <v>19</v>
      </c>
      <c r="B271" s="4">
        <v>2567</v>
      </c>
      <c r="C271" s="4">
        <v>2</v>
      </c>
      <c r="D271" s="3" t="s">
        <v>548</v>
      </c>
      <c r="E271" s="3" t="s">
        <v>549</v>
      </c>
      <c r="F271" s="5">
        <v>20.663889999999999</v>
      </c>
      <c r="G271" s="5">
        <v>20.663889999999999</v>
      </c>
      <c r="H271" s="6">
        <v>102.37170999999999</v>
      </c>
      <c r="I271" s="6">
        <v>100</v>
      </c>
      <c r="J271" s="5">
        <v>20.663889999999999</v>
      </c>
      <c r="K271" s="6">
        <v>102.37170999999999</v>
      </c>
      <c r="L271" s="6">
        <v>0</v>
      </c>
      <c r="M271" s="6">
        <v>0.6</v>
      </c>
      <c r="N271" s="6">
        <v>0.65</v>
      </c>
      <c r="O271" s="6">
        <v>0</v>
      </c>
      <c r="P271" s="6">
        <v>6.8999999999999997E-4</v>
      </c>
      <c r="Q271" s="5">
        <v>7.5000000000000002E-4</v>
      </c>
      <c r="R271" s="5">
        <f t="shared" si="14"/>
        <v>0.11</v>
      </c>
      <c r="S271" t="str">
        <f t="shared" si="12"/>
        <v>2140000</v>
      </c>
      <c r="T271" t="e">
        <f t="shared" si="13"/>
        <v>#N/A</v>
      </c>
    </row>
    <row r="272" spans="1:20" ht="20.100000000000001" hidden="1" customHeight="1" x14ac:dyDescent="0.25">
      <c r="A272" s="3" t="s">
        <v>19</v>
      </c>
      <c r="B272" s="4">
        <v>2567</v>
      </c>
      <c r="C272" s="4">
        <v>2</v>
      </c>
      <c r="D272" s="3" t="s">
        <v>550</v>
      </c>
      <c r="E272" s="3" t="s">
        <v>551</v>
      </c>
      <c r="F272" s="5">
        <v>20.663889999999999</v>
      </c>
      <c r="G272" s="5">
        <v>20.663889999999999</v>
      </c>
      <c r="H272" s="6">
        <v>102.37170999999999</v>
      </c>
      <c r="I272" s="6">
        <v>100</v>
      </c>
      <c r="J272" s="5">
        <v>20.663889999999999</v>
      </c>
      <c r="K272" s="6">
        <v>102.37170999999999</v>
      </c>
      <c r="L272" s="6">
        <v>0</v>
      </c>
      <c r="M272" s="6">
        <v>0.6</v>
      </c>
      <c r="N272" s="6">
        <v>0.65</v>
      </c>
      <c r="O272" s="6">
        <v>0</v>
      </c>
      <c r="P272" s="6">
        <v>6.8999999999999997E-4</v>
      </c>
      <c r="Q272" s="5">
        <v>7.5000000000000002E-4</v>
      </c>
      <c r="R272" s="5">
        <f t="shared" si="14"/>
        <v>0.11</v>
      </c>
      <c r="S272" t="str">
        <f t="shared" si="12"/>
        <v>2141000</v>
      </c>
      <c r="T272" t="e">
        <f t="shared" si="13"/>
        <v>#N/A</v>
      </c>
    </row>
    <row r="273" spans="1:20" ht="20.100000000000001" hidden="1" customHeight="1" x14ac:dyDescent="0.25">
      <c r="A273" s="3" t="s">
        <v>19</v>
      </c>
      <c r="B273" s="4">
        <v>2567</v>
      </c>
      <c r="C273" s="4">
        <v>2</v>
      </c>
      <c r="D273" s="3" t="s">
        <v>552</v>
      </c>
      <c r="E273" s="3" t="s">
        <v>553</v>
      </c>
      <c r="F273" s="5">
        <v>4.1616099999999996</v>
      </c>
      <c r="G273" s="5">
        <v>4.1616099999999996</v>
      </c>
      <c r="H273" s="6">
        <v>103.16618</v>
      </c>
      <c r="I273" s="6">
        <v>100</v>
      </c>
      <c r="J273" s="5">
        <v>4.1616099999999996</v>
      </c>
      <c r="K273" s="6">
        <v>103.16618</v>
      </c>
      <c r="L273" s="6">
        <v>0</v>
      </c>
      <c r="M273" s="6">
        <v>1.07</v>
      </c>
      <c r="N273" s="6">
        <v>1.08</v>
      </c>
      <c r="O273" s="6">
        <v>0</v>
      </c>
      <c r="P273" s="6">
        <v>2.5000000000000001E-4</v>
      </c>
      <c r="Q273" s="5">
        <v>2.5000000000000001E-4</v>
      </c>
      <c r="R273" s="5">
        <f t="shared" si="14"/>
        <v>0.02</v>
      </c>
      <c r="S273" t="str">
        <f t="shared" si="12"/>
        <v>2141002</v>
      </c>
      <c r="T273" t="e">
        <f t="shared" si="13"/>
        <v>#N/A</v>
      </c>
    </row>
    <row r="274" spans="1:20" ht="20.100000000000001" hidden="1" customHeight="1" x14ac:dyDescent="0.25">
      <c r="A274" s="3" t="s">
        <v>19</v>
      </c>
      <c r="B274" s="4">
        <v>2567</v>
      </c>
      <c r="C274" s="4">
        <v>2</v>
      </c>
      <c r="D274" s="3" t="s">
        <v>554</v>
      </c>
      <c r="E274" s="3" t="s">
        <v>555</v>
      </c>
      <c r="F274" s="5">
        <v>0.96364000000000005</v>
      </c>
      <c r="G274" s="5">
        <v>0.96364000000000005</v>
      </c>
      <c r="H274" s="6">
        <v>103.43369</v>
      </c>
      <c r="I274" s="6">
        <v>100</v>
      </c>
      <c r="J274" s="5">
        <v>0.96364000000000005</v>
      </c>
      <c r="K274" s="6">
        <v>103.43369</v>
      </c>
      <c r="L274" s="6">
        <v>0</v>
      </c>
      <c r="M274" s="6">
        <v>0.97</v>
      </c>
      <c r="N274" s="6">
        <v>0.97</v>
      </c>
      <c r="O274" s="6">
        <v>0</v>
      </c>
      <c r="P274" s="6">
        <v>5.0000000000000002E-5</v>
      </c>
      <c r="Q274" s="5">
        <v>5.0000000000000002E-5</v>
      </c>
      <c r="R274" s="5">
        <f t="shared" si="14"/>
        <v>0.01</v>
      </c>
      <c r="S274" t="str">
        <f t="shared" si="12"/>
        <v>2141004</v>
      </c>
      <c r="T274" t="e">
        <f t="shared" si="13"/>
        <v>#N/A</v>
      </c>
    </row>
    <row r="275" spans="1:20" ht="20.100000000000001" hidden="1" customHeight="1" x14ac:dyDescent="0.25">
      <c r="A275" s="3" t="s">
        <v>19</v>
      </c>
      <c r="B275" s="4">
        <v>2567</v>
      </c>
      <c r="C275" s="4">
        <v>2</v>
      </c>
      <c r="D275" s="3" t="s">
        <v>556</v>
      </c>
      <c r="E275" s="3" t="s">
        <v>557</v>
      </c>
      <c r="F275" s="5">
        <v>15.538629999999999</v>
      </c>
      <c r="G275" s="5">
        <v>15.538629999999999</v>
      </c>
      <c r="H275" s="6">
        <v>102.15747</v>
      </c>
      <c r="I275" s="6">
        <v>100</v>
      </c>
      <c r="J275" s="5">
        <v>15.538629999999999</v>
      </c>
      <c r="K275" s="6">
        <v>102.15747</v>
      </c>
      <c r="L275" s="6">
        <v>0</v>
      </c>
      <c r="M275" s="6">
        <v>0.45</v>
      </c>
      <c r="N275" s="6">
        <v>0.52</v>
      </c>
      <c r="O275" s="6">
        <v>0</v>
      </c>
      <c r="P275" s="6">
        <v>3.8999999999999999E-4</v>
      </c>
      <c r="Q275" s="5">
        <v>4.4999999999999999E-4</v>
      </c>
      <c r="R275" s="5">
        <f t="shared" si="14"/>
        <v>0.09</v>
      </c>
      <c r="S275" t="str">
        <f t="shared" si="12"/>
        <v>2141005</v>
      </c>
      <c r="T275" t="e">
        <f t="shared" si="13"/>
        <v>#N/A</v>
      </c>
    </row>
    <row r="276" spans="1:20" ht="20.100000000000001" hidden="1" customHeight="1" x14ac:dyDescent="0.25">
      <c r="A276" s="3" t="s">
        <v>19</v>
      </c>
      <c r="B276" s="4">
        <v>2567</v>
      </c>
      <c r="C276" s="4">
        <v>2</v>
      </c>
      <c r="D276" s="3" t="s">
        <v>558</v>
      </c>
      <c r="E276" s="3" t="s">
        <v>559</v>
      </c>
      <c r="F276" s="5" t="s">
        <v>437</v>
      </c>
      <c r="G276" s="5" t="s">
        <v>437</v>
      </c>
      <c r="H276" s="6" t="s">
        <v>437</v>
      </c>
      <c r="I276" s="6" t="s">
        <v>437</v>
      </c>
      <c r="J276" s="5" t="s">
        <v>437</v>
      </c>
      <c r="K276" s="6" t="s">
        <v>437</v>
      </c>
      <c r="L276" s="6" t="s">
        <v>437</v>
      </c>
      <c r="M276" s="6" t="s">
        <v>437</v>
      </c>
      <c r="N276" s="6" t="s">
        <v>437</v>
      </c>
      <c r="O276" s="6" t="s">
        <v>437</v>
      </c>
      <c r="P276" s="6" t="s">
        <v>437</v>
      </c>
      <c r="Q276" s="5" t="s">
        <v>437</v>
      </c>
      <c r="R276" s="5" t="e">
        <f t="shared" si="14"/>
        <v>#VALUE!</v>
      </c>
      <c r="S276" t="str">
        <f t="shared" si="12"/>
        <v>2142000</v>
      </c>
      <c r="T276" t="e">
        <f t="shared" si="13"/>
        <v>#N/A</v>
      </c>
    </row>
    <row r="277" spans="1:20" ht="20.100000000000001" hidden="1" customHeight="1" x14ac:dyDescent="0.25">
      <c r="A277" s="3" t="s">
        <v>19</v>
      </c>
      <c r="B277" s="4">
        <v>2567</v>
      </c>
      <c r="C277" s="4">
        <v>2</v>
      </c>
      <c r="D277" s="3" t="s">
        <v>560</v>
      </c>
      <c r="E277" s="3" t="s">
        <v>561</v>
      </c>
      <c r="F277" s="5">
        <v>61.75112</v>
      </c>
      <c r="G277" s="5">
        <v>61.749499999999998</v>
      </c>
      <c r="H277" s="6">
        <v>100.32778999999999</v>
      </c>
      <c r="I277" s="6">
        <v>100</v>
      </c>
      <c r="J277" s="5">
        <v>61.75112</v>
      </c>
      <c r="K277" s="6">
        <v>100.33042</v>
      </c>
      <c r="L277" s="6">
        <v>0</v>
      </c>
      <c r="M277" s="6">
        <v>0.24</v>
      </c>
      <c r="N277" s="6">
        <v>0.28000000000000003</v>
      </c>
      <c r="O277" s="6">
        <v>0</v>
      </c>
      <c r="P277" s="6">
        <v>8.1999999999999998E-4</v>
      </c>
      <c r="Q277" s="5">
        <v>9.6000000000000002E-4</v>
      </c>
      <c r="R277" s="5">
        <f t="shared" si="14"/>
        <v>0.34</v>
      </c>
      <c r="S277" t="str">
        <f t="shared" si="12"/>
        <v>2200000</v>
      </c>
      <c r="T277" t="e">
        <f t="shared" si="13"/>
        <v>#N/A</v>
      </c>
    </row>
    <row r="278" spans="1:20" ht="20.100000000000001" hidden="1" customHeight="1" x14ac:dyDescent="0.25">
      <c r="A278" s="3" t="s">
        <v>19</v>
      </c>
      <c r="B278" s="4">
        <v>2567</v>
      </c>
      <c r="C278" s="4">
        <v>2</v>
      </c>
      <c r="D278" s="3" t="s">
        <v>562</v>
      </c>
      <c r="E278" s="3" t="s">
        <v>563</v>
      </c>
      <c r="F278" s="5">
        <v>29.829899999999999</v>
      </c>
      <c r="G278" s="5">
        <v>29.836500000000001</v>
      </c>
      <c r="H278" s="6">
        <v>100.50875000000001</v>
      </c>
      <c r="I278" s="6">
        <v>99.98</v>
      </c>
      <c r="J278" s="5">
        <v>29.829899999999999</v>
      </c>
      <c r="K278" s="6">
        <v>100.48652</v>
      </c>
      <c r="L278" s="6">
        <v>-0.02</v>
      </c>
      <c r="M278" s="6">
        <v>0.15</v>
      </c>
      <c r="N278" s="6">
        <v>0.2</v>
      </c>
      <c r="O278" s="6">
        <v>-3.0000000000000001E-5</v>
      </c>
      <c r="P278" s="6">
        <v>2.5000000000000001E-4</v>
      </c>
      <c r="Q278" s="5">
        <v>3.3E-4</v>
      </c>
      <c r="R278" s="5">
        <f t="shared" si="14"/>
        <v>0.17</v>
      </c>
      <c r="S278" t="str">
        <f t="shared" si="12"/>
        <v>2210000</v>
      </c>
      <c r="T278" t="e">
        <f t="shared" si="13"/>
        <v>#N/A</v>
      </c>
    </row>
    <row r="279" spans="1:20" ht="20.100000000000001" hidden="1" customHeight="1" x14ac:dyDescent="0.25">
      <c r="A279" s="3" t="s">
        <v>19</v>
      </c>
      <c r="B279" s="4">
        <v>2567</v>
      </c>
      <c r="C279" s="4">
        <v>2</v>
      </c>
      <c r="D279" s="3" t="s">
        <v>564</v>
      </c>
      <c r="E279" s="3" t="s">
        <v>565</v>
      </c>
      <c r="F279" s="5">
        <v>4.8262099999999997</v>
      </c>
      <c r="G279" s="5">
        <v>4.8328100000000003</v>
      </c>
      <c r="H279" s="6">
        <v>99.699119999999994</v>
      </c>
      <c r="I279" s="6">
        <v>99.86</v>
      </c>
      <c r="J279" s="5">
        <v>4.8262099999999997</v>
      </c>
      <c r="K279" s="6">
        <v>99.562960000000004</v>
      </c>
      <c r="L279" s="6">
        <v>-0.14000000000000001</v>
      </c>
      <c r="M279" s="6">
        <v>-0.14000000000000001</v>
      </c>
      <c r="N279" s="6">
        <v>0.21</v>
      </c>
      <c r="O279" s="6">
        <v>-4.0000000000000003E-5</v>
      </c>
      <c r="P279" s="6">
        <v>-4.0000000000000003E-5</v>
      </c>
      <c r="Q279" s="5">
        <v>6.0000000000000002E-5</v>
      </c>
      <c r="R279" s="5">
        <f t="shared" si="14"/>
        <v>0.03</v>
      </c>
      <c r="S279" t="str">
        <f t="shared" si="12"/>
        <v>2211000</v>
      </c>
      <c r="T279" t="e">
        <f t="shared" si="13"/>
        <v>#N/A</v>
      </c>
    </row>
    <row r="280" spans="1:20" ht="20.100000000000001" hidden="1" customHeight="1" x14ac:dyDescent="0.25">
      <c r="A280" s="3" t="s">
        <v>19</v>
      </c>
      <c r="B280" s="4">
        <v>2567</v>
      </c>
      <c r="C280" s="4">
        <v>2</v>
      </c>
      <c r="D280" s="3" t="s">
        <v>566</v>
      </c>
      <c r="E280" s="3" t="s">
        <v>567</v>
      </c>
      <c r="F280" s="5">
        <v>4.8262099999999997</v>
      </c>
      <c r="G280" s="5">
        <v>4.8328100000000003</v>
      </c>
      <c r="H280" s="6">
        <v>99.680930000000004</v>
      </c>
      <c r="I280" s="6">
        <v>99.86</v>
      </c>
      <c r="J280" s="5">
        <v>4.8262099999999997</v>
      </c>
      <c r="K280" s="6">
        <v>99.544799999999995</v>
      </c>
      <c r="L280" s="6">
        <v>-0.14000000000000001</v>
      </c>
      <c r="M280" s="6">
        <v>-0.14000000000000001</v>
      </c>
      <c r="N280" s="6">
        <v>0.2</v>
      </c>
      <c r="O280" s="6">
        <v>-4.0000000000000003E-5</v>
      </c>
      <c r="P280" s="6">
        <v>-4.0000000000000003E-5</v>
      </c>
      <c r="Q280" s="5">
        <v>5.0000000000000002E-5</v>
      </c>
      <c r="R280" s="5">
        <f t="shared" si="14"/>
        <v>0.03</v>
      </c>
      <c r="S280" t="str">
        <f t="shared" si="12"/>
        <v>2211003</v>
      </c>
      <c r="T280" t="e">
        <f t="shared" si="13"/>
        <v>#N/A</v>
      </c>
    </row>
    <row r="281" spans="1:20" ht="20.100000000000001" hidden="1" customHeight="1" x14ac:dyDescent="0.25">
      <c r="A281" s="3" t="s">
        <v>19</v>
      </c>
      <c r="B281" s="4">
        <v>2567</v>
      </c>
      <c r="C281" s="4">
        <v>2</v>
      </c>
      <c r="D281" s="3" t="s">
        <v>568</v>
      </c>
      <c r="E281" s="3" t="s">
        <v>569</v>
      </c>
      <c r="F281" s="5">
        <v>18.34477</v>
      </c>
      <c r="G281" s="5">
        <v>18.34477</v>
      </c>
      <c r="H281" s="6">
        <v>100.38930000000001</v>
      </c>
      <c r="I281" s="6">
        <v>100</v>
      </c>
      <c r="J281" s="5">
        <v>18.34477</v>
      </c>
      <c r="K281" s="6">
        <v>100.38930000000001</v>
      </c>
      <c r="L281" s="6">
        <v>0</v>
      </c>
      <c r="M281" s="6">
        <v>0.15</v>
      </c>
      <c r="N281" s="6">
        <v>0.15</v>
      </c>
      <c r="O281" s="6">
        <v>0</v>
      </c>
      <c r="P281" s="6">
        <v>1.4999999999999999E-4</v>
      </c>
      <c r="Q281" s="5">
        <v>1.4999999999999999E-4</v>
      </c>
      <c r="R281" s="5">
        <f t="shared" si="14"/>
        <v>0.1</v>
      </c>
      <c r="S281" t="str">
        <f t="shared" si="12"/>
        <v>2212000</v>
      </c>
      <c r="T281" t="e">
        <f t="shared" si="13"/>
        <v>#N/A</v>
      </c>
    </row>
    <row r="282" spans="1:20" ht="20.100000000000001" hidden="1" customHeight="1" x14ac:dyDescent="0.25">
      <c r="A282" s="3" t="s">
        <v>19</v>
      </c>
      <c r="B282" s="4">
        <v>2567</v>
      </c>
      <c r="C282" s="4">
        <v>2</v>
      </c>
      <c r="D282" s="3" t="s">
        <v>570</v>
      </c>
      <c r="E282" s="3" t="s">
        <v>571</v>
      </c>
      <c r="F282" s="5">
        <v>3.9324499999999998</v>
      </c>
      <c r="G282" s="5">
        <v>3.9324499999999998</v>
      </c>
      <c r="H282" s="6">
        <v>99.854249999999993</v>
      </c>
      <c r="I282" s="6">
        <v>100</v>
      </c>
      <c r="J282" s="5">
        <v>3.9324499999999998</v>
      </c>
      <c r="K282" s="6">
        <v>99.854249999999993</v>
      </c>
      <c r="L282" s="6">
        <v>0</v>
      </c>
      <c r="M282" s="6">
        <v>0.01</v>
      </c>
      <c r="N282" s="6">
        <v>0.01</v>
      </c>
      <c r="O282" s="6">
        <v>0</v>
      </c>
      <c r="P282" s="6">
        <v>0</v>
      </c>
      <c r="Q282" s="5">
        <v>0</v>
      </c>
      <c r="R282" s="5">
        <f t="shared" si="14"/>
        <v>0.02</v>
      </c>
      <c r="S282" t="str">
        <f t="shared" si="12"/>
        <v>2212001</v>
      </c>
      <c r="T282" t="e">
        <f t="shared" si="13"/>
        <v>#N/A</v>
      </c>
    </row>
    <row r="283" spans="1:20" ht="20.100000000000001" hidden="1" customHeight="1" x14ac:dyDescent="0.25">
      <c r="A283" s="3" t="s">
        <v>19</v>
      </c>
      <c r="B283" s="4">
        <v>2567</v>
      </c>
      <c r="C283" s="4">
        <v>2</v>
      </c>
      <c r="D283" s="3" t="s">
        <v>572</v>
      </c>
      <c r="E283" s="3" t="s">
        <v>573</v>
      </c>
      <c r="F283" s="5">
        <v>14.412319999999999</v>
      </c>
      <c r="G283" s="5">
        <v>14.412319999999999</v>
      </c>
      <c r="H283" s="6">
        <v>100.56246</v>
      </c>
      <c r="I283" s="6">
        <v>100</v>
      </c>
      <c r="J283" s="5">
        <v>14.412319999999999</v>
      </c>
      <c r="K283" s="6">
        <v>100.56246</v>
      </c>
      <c r="L283" s="6">
        <v>0</v>
      </c>
      <c r="M283" s="6">
        <v>0.19</v>
      </c>
      <c r="N283" s="6">
        <v>0.19</v>
      </c>
      <c r="O283" s="6">
        <v>0</v>
      </c>
      <c r="P283" s="6">
        <v>1.4999999999999999E-4</v>
      </c>
      <c r="Q283" s="5">
        <v>1.4999999999999999E-4</v>
      </c>
      <c r="R283" s="5">
        <f t="shared" si="14"/>
        <v>0.08</v>
      </c>
      <c r="S283" t="str">
        <f t="shared" si="12"/>
        <v>2212002</v>
      </c>
      <c r="T283" t="e">
        <f t="shared" si="13"/>
        <v>#N/A</v>
      </c>
    </row>
    <row r="284" spans="1:20" ht="20.100000000000001" hidden="1" customHeight="1" x14ac:dyDescent="0.25">
      <c r="A284" s="3" t="s">
        <v>19</v>
      </c>
      <c r="B284" s="4">
        <v>2567</v>
      </c>
      <c r="C284" s="4">
        <v>2</v>
      </c>
      <c r="D284" s="3" t="s">
        <v>574</v>
      </c>
      <c r="E284" s="3" t="s">
        <v>575</v>
      </c>
      <c r="F284" s="5">
        <v>6.6589299999999998</v>
      </c>
      <c r="G284" s="5">
        <v>6.6589299999999998</v>
      </c>
      <c r="H284" s="6">
        <v>101.49715</v>
      </c>
      <c r="I284" s="6">
        <v>100</v>
      </c>
      <c r="J284" s="5">
        <v>6.6589299999999998</v>
      </c>
      <c r="K284" s="6">
        <v>101.49715</v>
      </c>
      <c r="L284" s="6">
        <v>0</v>
      </c>
      <c r="M284" s="6">
        <v>0.32</v>
      </c>
      <c r="N284" s="6">
        <v>0.32</v>
      </c>
      <c r="O284" s="6">
        <v>0</v>
      </c>
      <c r="P284" s="6">
        <v>1.2E-4</v>
      </c>
      <c r="Q284" s="5">
        <v>1.2E-4</v>
      </c>
      <c r="R284" s="5">
        <f t="shared" si="14"/>
        <v>0.04</v>
      </c>
      <c r="S284" t="str">
        <f t="shared" si="12"/>
        <v>2213000</v>
      </c>
      <c r="T284" t="e">
        <f t="shared" si="13"/>
        <v>#N/A</v>
      </c>
    </row>
    <row r="285" spans="1:20" ht="20.100000000000001" hidden="1" customHeight="1" x14ac:dyDescent="0.25">
      <c r="A285" s="3" t="s">
        <v>19</v>
      </c>
      <c r="B285" s="4">
        <v>2567</v>
      </c>
      <c r="C285" s="4">
        <v>2</v>
      </c>
      <c r="D285" s="3" t="s">
        <v>576</v>
      </c>
      <c r="E285" s="3" t="s">
        <v>577</v>
      </c>
      <c r="F285" s="5">
        <v>4.5820999999999996</v>
      </c>
      <c r="G285" s="5">
        <v>4.5820999999999996</v>
      </c>
      <c r="H285" s="6">
        <v>102.12698</v>
      </c>
      <c r="I285" s="6">
        <v>100</v>
      </c>
      <c r="J285" s="5">
        <v>4.5820999999999996</v>
      </c>
      <c r="K285" s="6">
        <v>102.12698</v>
      </c>
      <c r="L285" s="6">
        <v>0</v>
      </c>
      <c r="M285" s="6">
        <v>0.46</v>
      </c>
      <c r="N285" s="6">
        <v>0.46</v>
      </c>
      <c r="O285" s="6">
        <v>0</v>
      </c>
      <c r="P285" s="6">
        <v>1.2E-4</v>
      </c>
      <c r="Q285" s="5">
        <v>1.2E-4</v>
      </c>
      <c r="R285" s="5">
        <f t="shared" si="14"/>
        <v>0.03</v>
      </c>
      <c r="S285" t="str">
        <f t="shared" si="12"/>
        <v>2213002</v>
      </c>
      <c r="T285" t="e">
        <f t="shared" si="13"/>
        <v>#N/A</v>
      </c>
    </row>
    <row r="286" spans="1:20" ht="20.100000000000001" hidden="1" customHeight="1" x14ac:dyDescent="0.25">
      <c r="A286" s="3" t="s">
        <v>19</v>
      </c>
      <c r="B286" s="4">
        <v>2567</v>
      </c>
      <c r="C286" s="4">
        <v>2</v>
      </c>
      <c r="D286" s="3" t="s">
        <v>578</v>
      </c>
      <c r="E286" s="3" t="s">
        <v>579</v>
      </c>
      <c r="F286" s="5">
        <v>2.0768200000000001</v>
      </c>
      <c r="G286" s="5">
        <v>2.0768200000000001</v>
      </c>
      <c r="H286" s="6">
        <v>100.12005000000001</v>
      </c>
      <c r="I286" s="6">
        <v>100</v>
      </c>
      <c r="J286" s="5">
        <v>2.0768200000000001</v>
      </c>
      <c r="K286" s="6">
        <v>100.12005000000001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5">
        <v>0</v>
      </c>
      <c r="R286" s="5">
        <f t="shared" si="14"/>
        <v>0.01</v>
      </c>
      <c r="S286" t="str">
        <f t="shared" si="12"/>
        <v>2213003</v>
      </c>
      <c r="T286" t="e">
        <f t="shared" si="13"/>
        <v>#N/A</v>
      </c>
    </row>
    <row r="287" spans="1:20" ht="20.100000000000001" hidden="1" customHeight="1" x14ac:dyDescent="0.25">
      <c r="A287" s="3" t="s">
        <v>19</v>
      </c>
      <c r="B287" s="4">
        <v>2567</v>
      </c>
      <c r="C287" s="4">
        <v>2</v>
      </c>
      <c r="D287" s="3" t="s">
        <v>580</v>
      </c>
      <c r="E287" s="3" t="s">
        <v>581</v>
      </c>
      <c r="F287" s="5">
        <v>21.866679999999999</v>
      </c>
      <c r="G287" s="5">
        <v>21.858460000000001</v>
      </c>
      <c r="H287" s="6">
        <v>99.496449999999996</v>
      </c>
      <c r="I287" s="6">
        <v>100.04</v>
      </c>
      <c r="J287" s="5">
        <v>21.866679999999999</v>
      </c>
      <c r="K287" s="6">
        <v>99.533869999999993</v>
      </c>
      <c r="L287" s="6">
        <v>0.03</v>
      </c>
      <c r="M287" s="6">
        <v>0.06</v>
      </c>
      <c r="N287" s="6">
        <v>0.09</v>
      </c>
      <c r="O287" s="6">
        <v>4.0000000000000003E-5</v>
      </c>
      <c r="P287" s="6">
        <v>6.9999999999999994E-5</v>
      </c>
      <c r="Q287" s="5">
        <v>1.1E-4</v>
      </c>
      <c r="R287" s="5">
        <f t="shared" si="14"/>
        <v>0.12</v>
      </c>
      <c r="S287" t="str">
        <f t="shared" si="12"/>
        <v>2220000</v>
      </c>
      <c r="T287" t="e">
        <f t="shared" si="13"/>
        <v>#N/A</v>
      </c>
    </row>
    <row r="288" spans="1:20" ht="20.100000000000001" hidden="1" customHeight="1" x14ac:dyDescent="0.25">
      <c r="A288" s="3" t="s">
        <v>19</v>
      </c>
      <c r="B288" s="4">
        <v>2567</v>
      </c>
      <c r="C288" s="4">
        <v>2</v>
      </c>
      <c r="D288" s="3" t="s">
        <v>582</v>
      </c>
      <c r="E288" s="3" t="s">
        <v>583</v>
      </c>
      <c r="F288" s="5">
        <v>5.2327599999999999</v>
      </c>
      <c r="G288" s="5">
        <v>5.2245400000000002</v>
      </c>
      <c r="H288" s="6">
        <v>97.746499999999997</v>
      </c>
      <c r="I288" s="6">
        <v>100.16</v>
      </c>
      <c r="J288" s="5">
        <v>5.2327599999999999</v>
      </c>
      <c r="K288" s="6">
        <v>97.900289999999998</v>
      </c>
      <c r="L288" s="6">
        <v>0.15</v>
      </c>
      <c r="M288" s="6">
        <v>-0.48</v>
      </c>
      <c r="N288" s="6">
        <v>-0.38</v>
      </c>
      <c r="O288" s="6">
        <v>4.0000000000000003E-5</v>
      </c>
      <c r="P288" s="6">
        <v>-1.3999999999999999E-4</v>
      </c>
      <c r="Q288" s="5">
        <v>-1.1E-4</v>
      </c>
      <c r="R288" s="5">
        <f t="shared" si="14"/>
        <v>0.03</v>
      </c>
      <c r="S288" t="str">
        <f t="shared" si="12"/>
        <v>2221000</v>
      </c>
      <c r="T288" t="e">
        <f t="shared" si="13"/>
        <v>#N/A</v>
      </c>
    </row>
    <row r="289" spans="1:20" ht="20.100000000000001" hidden="1" customHeight="1" x14ac:dyDescent="0.25">
      <c r="A289" s="3" t="s">
        <v>19</v>
      </c>
      <c r="B289" s="4">
        <v>2567</v>
      </c>
      <c r="C289" s="4">
        <v>2</v>
      </c>
      <c r="D289" s="3" t="s">
        <v>584</v>
      </c>
      <c r="E289" s="3" t="s">
        <v>585</v>
      </c>
      <c r="F289" s="5">
        <v>5.2327599999999999</v>
      </c>
      <c r="G289" s="5">
        <v>5.2245400000000002</v>
      </c>
      <c r="H289" s="6">
        <v>98.516549999999995</v>
      </c>
      <c r="I289" s="6">
        <v>100.16</v>
      </c>
      <c r="J289" s="5">
        <v>5.2327599999999999</v>
      </c>
      <c r="K289" s="6">
        <v>98.671549999999996</v>
      </c>
      <c r="L289" s="6">
        <v>0.15</v>
      </c>
      <c r="M289" s="6">
        <v>-0.48</v>
      </c>
      <c r="N289" s="6">
        <v>-0.38</v>
      </c>
      <c r="O289" s="6">
        <v>4.0000000000000003E-5</v>
      </c>
      <c r="P289" s="6">
        <v>-1.3999999999999999E-4</v>
      </c>
      <c r="Q289" s="5">
        <v>-1.1E-4</v>
      </c>
      <c r="R289" s="5">
        <f t="shared" si="14"/>
        <v>0.03</v>
      </c>
      <c r="S289" t="str">
        <f t="shared" si="12"/>
        <v>2221003</v>
      </c>
      <c r="T289" t="e">
        <f t="shared" si="13"/>
        <v>#N/A</v>
      </c>
    </row>
    <row r="290" spans="1:20" ht="20.100000000000001" hidden="1" customHeight="1" x14ac:dyDescent="0.25">
      <c r="A290" s="3" t="s">
        <v>19</v>
      </c>
      <c r="B290" s="4">
        <v>2567</v>
      </c>
      <c r="C290" s="4">
        <v>2</v>
      </c>
      <c r="D290" s="3" t="s">
        <v>586</v>
      </c>
      <c r="E290" s="3" t="s">
        <v>587</v>
      </c>
      <c r="F290" s="5">
        <v>9.2395099999999992</v>
      </c>
      <c r="G290" s="5">
        <v>9.2395099999999992</v>
      </c>
      <c r="H290" s="6">
        <v>100.42161</v>
      </c>
      <c r="I290" s="6">
        <v>100</v>
      </c>
      <c r="J290" s="5">
        <v>9.2395099999999992</v>
      </c>
      <c r="K290" s="6">
        <v>100.42161</v>
      </c>
      <c r="L290" s="6">
        <v>0</v>
      </c>
      <c r="M290" s="6">
        <v>0.06</v>
      </c>
      <c r="N290" s="6">
        <v>0.06</v>
      </c>
      <c r="O290" s="6">
        <v>0</v>
      </c>
      <c r="P290" s="6">
        <v>3.0000000000000001E-5</v>
      </c>
      <c r="Q290" s="5">
        <v>3.0000000000000001E-5</v>
      </c>
      <c r="R290" s="5">
        <f t="shared" si="14"/>
        <v>0.05</v>
      </c>
      <c r="S290" t="str">
        <f t="shared" si="12"/>
        <v>2222000</v>
      </c>
      <c r="T290" t="e">
        <f t="shared" si="13"/>
        <v>#N/A</v>
      </c>
    </row>
    <row r="291" spans="1:20" ht="20.100000000000001" hidden="1" customHeight="1" x14ac:dyDescent="0.25">
      <c r="A291" s="3" t="s">
        <v>19</v>
      </c>
      <c r="B291" s="4">
        <v>2567</v>
      </c>
      <c r="C291" s="4">
        <v>2</v>
      </c>
      <c r="D291" s="3" t="s">
        <v>588</v>
      </c>
      <c r="E291" s="3" t="s">
        <v>589</v>
      </c>
      <c r="F291" s="5">
        <v>0.97416999999999998</v>
      </c>
      <c r="G291" s="5">
        <v>0.97416999999999998</v>
      </c>
      <c r="H291" s="6">
        <v>100.60724999999999</v>
      </c>
      <c r="I291" s="6">
        <v>100</v>
      </c>
      <c r="J291" s="5">
        <v>0.97416999999999998</v>
      </c>
      <c r="K291" s="6">
        <v>100.60724999999999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5">
        <v>0</v>
      </c>
      <c r="R291" s="5">
        <f t="shared" si="14"/>
        <v>0.01</v>
      </c>
      <c r="S291" t="str">
        <f t="shared" si="12"/>
        <v>2222001</v>
      </c>
      <c r="T291" t="e">
        <f t="shared" si="13"/>
        <v>#N/A</v>
      </c>
    </row>
    <row r="292" spans="1:20" ht="20.100000000000001" hidden="1" customHeight="1" x14ac:dyDescent="0.25">
      <c r="A292" s="3" t="s">
        <v>19</v>
      </c>
      <c r="B292" s="4">
        <v>2567</v>
      </c>
      <c r="C292" s="4">
        <v>2</v>
      </c>
      <c r="D292" s="3" t="s">
        <v>590</v>
      </c>
      <c r="E292" s="3" t="s">
        <v>591</v>
      </c>
      <c r="F292" s="5">
        <v>8.2653400000000001</v>
      </c>
      <c r="G292" s="5">
        <v>8.2653400000000001</v>
      </c>
      <c r="H292" s="6">
        <v>100.40694999999999</v>
      </c>
      <c r="I292" s="6">
        <v>100</v>
      </c>
      <c r="J292" s="5">
        <v>8.2653400000000001</v>
      </c>
      <c r="K292" s="6">
        <v>100.40694999999999</v>
      </c>
      <c r="L292" s="6">
        <v>0</v>
      </c>
      <c r="M292" s="6">
        <v>7.0000000000000007E-2</v>
      </c>
      <c r="N292" s="6">
        <v>7.0000000000000007E-2</v>
      </c>
      <c r="O292" s="6">
        <v>0</v>
      </c>
      <c r="P292" s="6">
        <v>3.0000000000000001E-5</v>
      </c>
      <c r="Q292" s="5">
        <v>3.0000000000000001E-5</v>
      </c>
      <c r="R292" s="5">
        <f t="shared" si="14"/>
        <v>0.05</v>
      </c>
      <c r="S292" t="str">
        <f t="shared" si="12"/>
        <v>2222002</v>
      </c>
      <c r="T292" t="e">
        <f t="shared" si="13"/>
        <v>#N/A</v>
      </c>
    </row>
    <row r="293" spans="1:20" ht="20.100000000000001" hidden="1" customHeight="1" x14ac:dyDescent="0.25">
      <c r="A293" s="3" t="s">
        <v>19</v>
      </c>
      <c r="B293" s="4">
        <v>2567</v>
      </c>
      <c r="C293" s="4">
        <v>2</v>
      </c>
      <c r="D293" s="3" t="s">
        <v>592</v>
      </c>
      <c r="E293" s="3" t="s">
        <v>593</v>
      </c>
      <c r="F293" s="5">
        <v>7.3944200000000002</v>
      </c>
      <c r="G293" s="5">
        <v>7.3944200000000002</v>
      </c>
      <c r="H293" s="6">
        <v>100.06143</v>
      </c>
      <c r="I293" s="6">
        <v>100</v>
      </c>
      <c r="J293" s="5">
        <v>7.3944200000000002</v>
      </c>
      <c r="K293" s="6">
        <v>100.06143</v>
      </c>
      <c r="L293" s="6">
        <v>0</v>
      </c>
      <c r="M293" s="6">
        <v>0.45</v>
      </c>
      <c r="N293" s="6">
        <v>0.45</v>
      </c>
      <c r="O293" s="6">
        <v>0</v>
      </c>
      <c r="P293" s="6">
        <v>1.8000000000000001E-4</v>
      </c>
      <c r="Q293" s="5">
        <v>1.8000000000000001E-4</v>
      </c>
      <c r="R293" s="5">
        <f t="shared" si="14"/>
        <v>0.04</v>
      </c>
      <c r="S293" t="str">
        <f t="shared" si="12"/>
        <v>2223000</v>
      </c>
      <c r="T293" t="e">
        <f t="shared" si="13"/>
        <v>#N/A</v>
      </c>
    </row>
    <row r="294" spans="1:20" ht="20.100000000000001" hidden="1" customHeight="1" x14ac:dyDescent="0.25">
      <c r="A294" s="3" t="s">
        <v>19</v>
      </c>
      <c r="B294" s="4">
        <v>2567</v>
      </c>
      <c r="C294" s="4">
        <v>2</v>
      </c>
      <c r="D294" s="3" t="s">
        <v>594</v>
      </c>
      <c r="E294" s="3" t="s">
        <v>595</v>
      </c>
      <c r="F294" s="5">
        <v>5.3539099999999999</v>
      </c>
      <c r="G294" s="5">
        <v>5.3539099999999999</v>
      </c>
      <c r="H294" s="6">
        <v>100.95489000000001</v>
      </c>
      <c r="I294" s="6">
        <v>100</v>
      </c>
      <c r="J294" s="5">
        <v>5.3539099999999999</v>
      </c>
      <c r="K294" s="6">
        <v>100.95489000000001</v>
      </c>
      <c r="L294" s="6">
        <v>0</v>
      </c>
      <c r="M294" s="6">
        <v>0.63</v>
      </c>
      <c r="N294" s="6">
        <v>0.63</v>
      </c>
      <c r="O294" s="6">
        <v>0</v>
      </c>
      <c r="P294" s="6">
        <v>1.9000000000000001E-4</v>
      </c>
      <c r="Q294" s="5">
        <v>1.9000000000000001E-4</v>
      </c>
      <c r="R294" s="5">
        <f t="shared" si="14"/>
        <v>0.03</v>
      </c>
      <c r="S294" t="str">
        <f t="shared" si="12"/>
        <v>2223002</v>
      </c>
      <c r="T294" t="e">
        <f t="shared" si="13"/>
        <v>#N/A</v>
      </c>
    </row>
    <row r="295" spans="1:20" ht="20.100000000000001" hidden="1" customHeight="1" x14ac:dyDescent="0.25">
      <c r="A295" s="3" t="s">
        <v>19</v>
      </c>
      <c r="B295" s="4">
        <v>2567</v>
      </c>
      <c r="C295" s="4">
        <v>2</v>
      </c>
      <c r="D295" s="3" t="s">
        <v>596</v>
      </c>
      <c r="E295" s="3" t="s">
        <v>597</v>
      </c>
      <c r="F295" s="5">
        <v>2.0405199999999999</v>
      </c>
      <c r="G295" s="5">
        <v>2.0405199999999999</v>
      </c>
      <c r="H295" s="6">
        <v>97.791619999999995</v>
      </c>
      <c r="I295" s="6">
        <v>100</v>
      </c>
      <c r="J295" s="5">
        <v>2.0405199999999999</v>
      </c>
      <c r="K295" s="6">
        <v>97.791619999999995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5">
        <v>0</v>
      </c>
      <c r="R295" s="5">
        <f t="shared" si="14"/>
        <v>0.01</v>
      </c>
      <c r="S295" t="str">
        <f t="shared" si="12"/>
        <v>2223003</v>
      </c>
      <c r="T295" t="e">
        <f t="shared" si="13"/>
        <v>#N/A</v>
      </c>
    </row>
    <row r="296" spans="1:20" ht="20.100000000000001" hidden="1" customHeight="1" x14ac:dyDescent="0.25">
      <c r="A296" s="3" t="s">
        <v>19</v>
      </c>
      <c r="B296" s="4">
        <v>2567</v>
      </c>
      <c r="C296" s="4">
        <v>2</v>
      </c>
      <c r="D296" s="3" t="s">
        <v>598</v>
      </c>
      <c r="E296" s="3" t="s">
        <v>599</v>
      </c>
      <c r="F296" s="5">
        <v>9.3571500000000007</v>
      </c>
      <c r="G296" s="5">
        <v>9.3571500000000007</v>
      </c>
      <c r="H296" s="6">
        <v>101.23009</v>
      </c>
      <c r="I296" s="6">
        <v>100</v>
      </c>
      <c r="J296" s="5">
        <v>9.3571500000000007</v>
      </c>
      <c r="K296" s="6">
        <v>101.23009</v>
      </c>
      <c r="L296" s="6">
        <v>0</v>
      </c>
      <c r="M296" s="6">
        <v>0.8</v>
      </c>
      <c r="N296" s="6">
        <v>0.8</v>
      </c>
      <c r="O296" s="6">
        <v>0</v>
      </c>
      <c r="P296" s="6">
        <v>4.2000000000000002E-4</v>
      </c>
      <c r="Q296" s="5">
        <v>4.2000000000000002E-4</v>
      </c>
      <c r="R296" s="5">
        <f t="shared" si="14"/>
        <v>0.05</v>
      </c>
      <c r="S296" t="str">
        <f t="shared" si="12"/>
        <v>2230000</v>
      </c>
      <c r="T296" t="e">
        <f t="shared" si="13"/>
        <v>#N/A</v>
      </c>
    </row>
    <row r="297" spans="1:20" ht="20.100000000000001" hidden="1" customHeight="1" x14ac:dyDescent="0.25">
      <c r="A297" s="3" t="s">
        <v>19</v>
      </c>
      <c r="B297" s="4">
        <v>2567</v>
      </c>
      <c r="C297" s="4">
        <v>2</v>
      </c>
      <c r="D297" s="3" t="s">
        <v>600</v>
      </c>
      <c r="E297" s="3" t="s">
        <v>601</v>
      </c>
      <c r="F297" s="5">
        <v>2.0028700000000002</v>
      </c>
      <c r="G297" s="5">
        <v>2.0028700000000002</v>
      </c>
      <c r="H297" s="6">
        <v>100.45347</v>
      </c>
      <c r="I297" s="6">
        <v>100</v>
      </c>
      <c r="J297" s="5">
        <v>2.0028700000000002</v>
      </c>
      <c r="K297" s="6">
        <v>100.45347</v>
      </c>
      <c r="L297" s="6">
        <v>0</v>
      </c>
      <c r="M297" s="6">
        <v>-0.13</v>
      </c>
      <c r="N297" s="6">
        <v>-0.13</v>
      </c>
      <c r="O297" s="6">
        <v>0</v>
      </c>
      <c r="P297" s="6">
        <v>-1.0000000000000001E-5</v>
      </c>
      <c r="Q297" s="5">
        <v>-1.0000000000000001E-5</v>
      </c>
      <c r="R297" s="5">
        <f t="shared" si="14"/>
        <v>0.01</v>
      </c>
      <c r="S297" t="str">
        <f t="shared" si="12"/>
        <v>2231000</v>
      </c>
      <c r="T297" t="e">
        <f t="shared" si="13"/>
        <v>#N/A</v>
      </c>
    </row>
    <row r="298" spans="1:20" ht="20.100000000000001" hidden="1" customHeight="1" x14ac:dyDescent="0.25">
      <c r="A298" s="3" t="s">
        <v>19</v>
      </c>
      <c r="B298" s="4">
        <v>2567</v>
      </c>
      <c r="C298" s="4">
        <v>2</v>
      </c>
      <c r="D298" s="3" t="s">
        <v>602</v>
      </c>
      <c r="E298" s="3" t="s">
        <v>603</v>
      </c>
      <c r="F298" s="5">
        <v>2.0028700000000002</v>
      </c>
      <c r="G298" s="5">
        <v>2.0028700000000002</v>
      </c>
      <c r="H298" s="6">
        <v>100.95672</v>
      </c>
      <c r="I298" s="6">
        <v>100</v>
      </c>
      <c r="J298" s="5">
        <v>2.0028700000000002</v>
      </c>
      <c r="K298" s="6">
        <v>100.95672</v>
      </c>
      <c r="L298" s="6">
        <v>0</v>
      </c>
      <c r="M298" s="6">
        <v>-0.13</v>
      </c>
      <c r="N298" s="6">
        <v>-0.13</v>
      </c>
      <c r="O298" s="6">
        <v>0</v>
      </c>
      <c r="P298" s="6">
        <v>-1.0000000000000001E-5</v>
      </c>
      <c r="Q298" s="5">
        <v>-1.0000000000000001E-5</v>
      </c>
      <c r="R298" s="5">
        <f t="shared" si="14"/>
        <v>0.01</v>
      </c>
      <c r="S298" t="str">
        <f t="shared" si="12"/>
        <v>2231002</v>
      </c>
      <c r="T298" t="e">
        <f t="shared" si="13"/>
        <v>#N/A</v>
      </c>
    </row>
    <row r="299" spans="1:20" ht="20.100000000000001" hidden="1" customHeight="1" x14ac:dyDescent="0.25">
      <c r="A299" s="3" t="s">
        <v>19</v>
      </c>
      <c r="B299" s="4">
        <v>2567</v>
      </c>
      <c r="C299" s="4">
        <v>2</v>
      </c>
      <c r="D299" s="3" t="s">
        <v>604</v>
      </c>
      <c r="E299" s="3" t="s">
        <v>605</v>
      </c>
      <c r="F299" s="5">
        <v>5.3363399999999999</v>
      </c>
      <c r="G299" s="5">
        <v>5.3363399999999999</v>
      </c>
      <c r="H299" s="6">
        <v>102.15859</v>
      </c>
      <c r="I299" s="6">
        <v>100</v>
      </c>
      <c r="J299" s="5">
        <v>5.3363399999999999</v>
      </c>
      <c r="K299" s="6">
        <v>102.15859</v>
      </c>
      <c r="L299" s="6">
        <v>0</v>
      </c>
      <c r="M299" s="6">
        <v>1.44</v>
      </c>
      <c r="N299" s="6">
        <v>1.44</v>
      </c>
      <c r="O299" s="6">
        <v>0</v>
      </c>
      <c r="P299" s="6">
        <v>4.2999999999999999E-4</v>
      </c>
      <c r="Q299" s="5">
        <v>4.2999999999999999E-4</v>
      </c>
      <c r="R299" s="5">
        <f t="shared" si="14"/>
        <v>0.03</v>
      </c>
      <c r="S299" t="str">
        <f t="shared" si="12"/>
        <v>2232000</v>
      </c>
      <c r="T299" t="e">
        <f t="shared" si="13"/>
        <v>#N/A</v>
      </c>
    </row>
    <row r="300" spans="1:20" ht="20.100000000000001" hidden="1" customHeight="1" x14ac:dyDescent="0.25">
      <c r="A300" s="3" t="s">
        <v>19</v>
      </c>
      <c r="B300" s="4">
        <v>2567</v>
      </c>
      <c r="C300" s="4">
        <v>2</v>
      </c>
      <c r="D300" s="3" t="s">
        <v>606</v>
      </c>
      <c r="E300" s="3" t="s">
        <v>607</v>
      </c>
      <c r="F300" s="5">
        <v>5.3363399999999999</v>
      </c>
      <c r="G300" s="5">
        <v>5.3363399999999999</v>
      </c>
      <c r="H300" s="6">
        <v>102.04733</v>
      </c>
      <c r="I300" s="6">
        <v>100</v>
      </c>
      <c r="J300" s="5">
        <v>5.3363399999999999</v>
      </c>
      <c r="K300" s="6">
        <v>102.04733</v>
      </c>
      <c r="L300" s="6">
        <v>0</v>
      </c>
      <c r="M300" s="6">
        <v>1.44</v>
      </c>
      <c r="N300" s="6">
        <v>1.44</v>
      </c>
      <c r="O300" s="6">
        <v>0</v>
      </c>
      <c r="P300" s="6">
        <v>4.2999999999999999E-4</v>
      </c>
      <c r="Q300" s="5">
        <v>4.2999999999999999E-4</v>
      </c>
      <c r="R300" s="5">
        <f t="shared" si="14"/>
        <v>0.03</v>
      </c>
      <c r="S300" t="str">
        <f t="shared" si="12"/>
        <v>2232002</v>
      </c>
      <c r="T300" t="e">
        <f t="shared" si="13"/>
        <v>#N/A</v>
      </c>
    </row>
    <row r="301" spans="1:20" ht="20.100000000000001" hidden="1" customHeight="1" x14ac:dyDescent="0.25">
      <c r="A301" s="3" t="s">
        <v>19</v>
      </c>
      <c r="B301" s="4">
        <v>2567</v>
      </c>
      <c r="C301" s="4">
        <v>2</v>
      </c>
      <c r="D301" s="3" t="s">
        <v>608</v>
      </c>
      <c r="E301" s="3" t="s">
        <v>609</v>
      </c>
      <c r="F301" s="5">
        <v>2.0179499999999999</v>
      </c>
      <c r="G301" s="5">
        <v>2.0179499999999999</v>
      </c>
      <c r="H301" s="6">
        <v>100.04510999999999</v>
      </c>
      <c r="I301" s="6">
        <v>100</v>
      </c>
      <c r="J301" s="5">
        <v>2.0179499999999999</v>
      </c>
      <c r="K301" s="6">
        <v>100.04510999999999</v>
      </c>
      <c r="L301" s="6">
        <v>0</v>
      </c>
      <c r="M301" s="6">
        <v>0.05</v>
      </c>
      <c r="N301" s="6">
        <v>0.05</v>
      </c>
      <c r="O301" s="6">
        <v>0</v>
      </c>
      <c r="P301" s="6">
        <v>1.0000000000000001E-5</v>
      </c>
      <c r="Q301" s="5">
        <v>1.0000000000000001E-5</v>
      </c>
      <c r="R301" s="5">
        <f t="shared" si="14"/>
        <v>0.01</v>
      </c>
      <c r="S301" t="str">
        <f t="shared" si="12"/>
        <v>2233000</v>
      </c>
      <c r="T301" t="e">
        <f t="shared" si="13"/>
        <v>#N/A</v>
      </c>
    </row>
    <row r="302" spans="1:20" ht="20.100000000000001" hidden="1" customHeight="1" x14ac:dyDescent="0.25">
      <c r="A302" s="3" t="s">
        <v>19</v>
      </c>
      <c r="B302" s="4">
        <v>2567</v>
      </c>
      <c r="C302" s="4">
        <v>2</v>
      </c>
      <c r="D302" s="3" t="s">
        <v>610</v>
      </c>
      <c r="E302" s="3" t="s">
        <v>611</v>
      </c>
      <c r="F302" s="5">
        <v>2.0179499999999999</v>
      </c>
      <c r="G302" s="5">
        <v>2.0179499999999999</v>
      </c>
      <c r="H302" s="6">
        <v>100.04510999999999</v>
      </c>
      <c r="I302" s="6">
        <v>100</v>
      </c>
      <c r="J302" s="5">
        <v>2.0179499999999999</v>
      </c>
      <c r="K302" s="6">
        <v>100.04510999999999</v>
      </c>
      <c r="L302" s="6">
        <v>0</v>
      </c>
      <c r="M302" s="6">
        <v>0.05</v>
      </c>
      <c r="N302" s="6">
        <v>0.05</v>
      </c>
      <c r="O302" s="6">
        <v>0</v>
      </c>
      <c r="P302" s="6">
        <v>1.0000000000000001E-5</v>
      </c>
      <c r="Q302" s="5">
        <v>1.0000000000000001E-5</v>
      </c>
      <c r="R302" s="5">
        <f t="shared" si="14"/>
        <v>0.01</v>
      </c>
      <c r="S302" t="str">
        <f t="shared" si="12"/>
        <v>2233002</v>
      </c>
      <c r="T302" t="e">
        <f t="shared" si="13"/>
        <v>#N/A</v>
      </c>
    </row>
    <row r="303" spans="1:20" ht="20.100000000000001" hidden="1" customHeight="1" x14ac:dyDescent="0.25">
      <c r="A303" s="3" t="s">
        <v>19</v>
      </c>
      <c r="B303" s="4">
        <v>2567</v>
      </c>
      <c r="C303" s="4">
        <v>2</v>
      </c>
      <c r="D303" s="3" t="s">
        <v>612</v>
      </c>
      <c r="E303" s="3" t="s">
        <v>613</v>
      </c>
      <c r="F303" s="5">
        <v>0.69740000000000002</v>
      </c>
      <c r="G303" s="5">
        <v>0.69740000000000002</v>
      </c>
      <c r="H303" s="6">
        <v>105.07301</v>
      </c>
      <c r="I303" s="6">
        <v>100</v>
      </c>
      <c r="J303" s="5">
        <v>0.69740000000000002</v>
      </c>
      <c r="K303" s="6">
        <v>105.07301</v>
      </c>
      <c r="L303" s="6">
        <v>0</v>
      </c>
      <c r="M303" s="6">
        <v>2.66</v>
      </c>
      <c r="N303" s="6">
        <v>2.68</v>
      </c>
      <c r="O303" s="6">
        <v>0</v>
      </c>
      <c r="P303" s="6">
        <v>1E-4</v>
      </c>
      <c r="Q303" s="5">
        <v>1E-4</v>
      </c>
      <c r="R303" s="5">
        <f t="shared" si="14"/>
        <v>0</v>
      </c>
      <c r="S303" t="str">
        <f t="shared" si="12"/>
        <v>2240000</v>
      </c>
      <c r="T303" t="e">
        <f t="shared" si="13"/>
        <v>#N/A</v>
      </c>
    </row>
    <row r="304" spans="1:20" ht="20.100000000000001" hidden="1" customHeight="1" x14ac:dyDescent="0.25">
      <c r="A304" s="3" t="s">
        <v>19</v>
      </c>
      <c r="B304" s="4">
        <v>2567</v>
      </c>
      <c r="C304" s="4">
        <v>2</v>
      </c>
      <c r="D304" s="3" t="s">
        <v>614</v>
      </c>
      <c r="E304" s="3" t="s">
        <v>615</v>
      </c>
      <c r="F304" s="5">
        <v>0.69740000000000002</v>
      </c>
      <c r="G304" s="5">
        <v>0.69740000000000002</v>
      </c>
      <c r="H304" s="6">
        <v>105.07301</v>
      </c>
      <c r="I304" s="6">
        <v>100</v>
      </c>
      <c r="J304" s="5">
        <v>0.69740000000000002</v>
      </c>
      <c r="K304" s="6">
        <v>105.07301</v>
      </c>
      <c r="L304" s="6">
        <v>0</v>
      </c>
      <c r="M304" s="6">
        <v>2.66</v>
      </c>
      <c r="N304" s="6">
        <v>2.68</v>
      </c>
      <c r="O304" s="6">
        <v>0</v>
      </c>
      <c r="P304" s="6">
        <v>1E-4</v>
      </c>
      <c r="Q304" s="5">
        <v>1E-4</v>
      </c>
      <c r="R304" s="5">
        <f t="shared" si="14"/>
        <v>0</v>
      </c>
      <c r="S304" t="str">
        <f t="shared" si="12"/>
        <v>2241000</v>
      </c>
      <c r="T304" t="e">
        <f t="shared" si="13"/>
        <v>#N/A</v>
      </c>
    </row>
    <row r="305" spans="1:20" ht="20.100000000000001" hidden="1" customHeight="1" x14ac:dyDescent="0.25">
      <c r="A305" s="3" t="s">
        <v>19</v>
      </c>
      <c r="B305" s="4">
        <v>2567</v>
      </c>
      <c r="C305" s="4">
        <v>2</v>
      </c>
      <c r="D305" s="3" t="s">
        <v>616</v>
      </c>
      <c r="E305" s="3" t="s">
        <v>617</v>
      </c>
      <c r="F305" s="5">
        <v>0.69740000000000002</v>
      </c>
      <c r="G305" s="5">
        <v>0.69740000000000002</v>
      </c>
      <c r="H305" s="6">
        <v>105.10612</v>
      </c>
      <c r="I305" s="6">
        <v>100</v>
      </c>
      <c r="J305" s="5">
        <v>0.69740000000000002</v>
      </c>
      <c r="K305" s="6">
        <v>105.10612</v>
      </c>
      <c r="L305" s="6">
        <v>0</v>
      </c>
      <c r="M305" s="6">
        <v>2.67</v>
      </c>
      <c r="N305" s="6">
        <v>2.69</v>
      </c>
      <c r="O305" s="6">
        <v>0</v>
      </c>
      <c r="P305" s="6">
        <v>1E-4</v>
      </c>
      <c r="Q305" s="5">
        <v>1E-4</v>
      </c>
      <c r="R305" s="5">
        <f t="shared" si="14"/>
        <v>0</v>
      </c>
      <c r="S305" t="str">
        <f t="shared" si="12"/>
        <v>2241001</v>
      </c>
      <c r="T305" t="e">
        <f t="shared" si="13"/>
        <v>#N/A</v>
      </c>
    </row>
    <row r="306" spans="1:20" ht="20.100000000000001" hidden="1" customHeight="1" x14ac:dyDescent="0.25">
      <c r="A306" s="3" t="s">
        <v>19</v>
      </c>
      <c r="B306" s="4">
        <v>2567</v>
      </c>
      <c r="C306" s="4">
        <v>2</v>
      </c>
      <c r="D306" s="3" t="s">
        <v>618</v>
      </c>
      <c r="E306" s="3" t="s">
        <v>619</v>
      </c>
      <c r="F306" s="5" t="s">
        <v>437</v>
      </c>
      <c r="G306" s="5" t="s">
        <v>437</v>
      </c>
      <c r="H306" s="6" t="s">
        <v>437</v>
      </c>
      <c r="I306" s="6" t="s">
        <v>437</v>
      </c>
      <c r="J306" s="5" t="s">
        <v>437</v>
      </c>
      <c r="K306" s="6" t="s">
        <v>437</v>
      </c>
      <c r="L306" s="6" t="s">
        <v>437</v>
      </c>
      <c r="M306" s="6" t="s">
        <v>437</v>
      </c>
      <c r="N306" s="6" t="s">
        <v>437</v>
      </c>
      <c r="O306" s="6" t="s">
        <v>437</v>
      </c>
      <c r="P306" s="6" t="s">
        <v>437</v>
      </c>
      <c r="Q306" s="5" t="s">
        <v>437</v>
      </c>
      <c r="R306" s="5" t="e">
        <f t="shared" si="14"/>
        <v>#VALUE!</v>
      </c>
      <c r="S306" t="str">
        <f t="shared" si="12"/>
        <v>2242000</v>
      </c>
      <c r="T306" t="e">
        <f t="shared" si="13"/>
        <v>#N/A</v>
      </c>
    </row>
    <row r="307" spans="1:20" ht="20.100000000000001" customHeight="1" x14ac:dyDescent="0.25">
      <c r="A307" s="3" t="s">
        <v>19</v>
      </c>
      <c r="B307" s="4">
        <v>2567</v>
      </c>
      <c r="C307" s="4">
        <v>2</v>
      </c>
      <c r="D307" s="3" t="s">
        <v>429</v>
      </c>
      <c r="E307" s="3" t="s">
        <v>430</v>
      </c>
      <c r="F307" s="5">
        <v>374.43734000000001</v>
      </c>
      <c r="G307" s="5">
        <v>374.63799</v>
      </c>
      <c r="H307" s="6">
        <v>99.781030000000001</v>
      </c>
      <c r="I307" s="6">
        <v>99.95</v>
      </c>
      <c r="J307" s="5">
        <v>374.43734000000001</v>
      </c>
      <c r="K307" s="6">
        <v>99.727590000000006</v>
      </c>
      <c r="L307" s="6">
        <v>-0.05</v>
      </c>
      <c r="M307" s="6">
        <v>-0.23</v>
      </c>
      <c r="N307" s="6">
        <v>-0.16</v>
      </c>
      <c r="O307" s="6">
        <v>-1.0399999999999999E-3</v>
      </c>
      <c r="P307" s="6">
        <v>-4.7800000000000004E-3</v>
      </c>
      <c r="Q307" s="5">
        <v>-3.3300000000000001E-3</v>
      </c>
      <c r="R307" s="5">
        <f t="shared" si="14"/>
        <v>2.08</v>
      </c>
      <c r="S307" t="str">
        <f t="shared" si="12"/>
        <v>2000000</v>
      </c>
      <c r="T307">
        <f t="shared" si="13"/>
        <v>14</v>
      </c>
    </row>
    <row r="308" spans="1:20" ht="20.100000000000001" hidden="1" customHeight="1" x14ac:dyDescent="0.25">
      <c r="A308" s="3" t="s">
        <v>19</v>
      </c>
      <c r="B308" s="4">
        <v>2567</v>
      </c>
      <c r="C308" s="4">
        <v>2</v>
      </c>
      <c r="D308" s="3" t="s">
        <v>622</v>
      </c>
      <c r="E308" s="3" t="s">
        <v>623</v>
      </c>
      <c r="F308" s="5">
        <v>2619.3856099999998</v>
      </c>
      <c r="G308" s="5">
        <v>2619.1696400000001</v>
      </c>
      <c r="H308" s="6">
        <v>100.65991</v>
      </c>
      <c r="I308" s="6">
        <v>100.01</v>
      </c>
      <c r="J308" s="5">
        <v>2619.3856099999998</v>
      </c>
      <c r="K308" s="6">
        <v>100.66821</v>
      </c>
      <c r="L308" s="6">
        <v>0.01</v>
      </c>
      <c r="M308" s="6">
        <v>0.19</v>
      </c>
      <c r="N308" s="6">
        <v>0.2</v>
      </c>
      <c r="O308" s="6">
        <v>1.4599999999999999E-3</v>
      </c>
      <c r="P308" s="6">
        <v>2.7609999999999999E-2</v>
      </c>
      <c r="Q308" s="5">
        <v>2.9090000000000001E-2</v>
      </c>
      <c r="R308" s="5">
        <f t="shared" si="14"/>
        <v>14.53</v>
      </c>
      <c r="S308" t="str">
        <f t="shared" si="12"/>
        <v>3100000</v>
      </c>
      <c r="T308" t="e">
        <f t="shared" si="13"/>
        <v>#N/A</v>
      </c>
    </row>
    <row r="309" spans="1:20" ht="20.100000000000001" hidden="1" customHeight="1" x14ac:dyDescent="0.25">
      <c r="A309" s="3" t="s">
        <v>19</v>
      </c>
      <c r="B309" s="4">
        <v>2567</v>
      </c>
      <c r="C309" s="4">
        <v>2</v>
      </c>
      <c r="D309" s="3" t="s">
        <v>624</v>
      </c>
      <c r="E309" s="3" t="s">
        <v>625</v>
      </c>
      <c r="F309" s="5">
        <v>2465.9593100000002</v>
      </c>
      <c r="G309" s="5">
        <v>2465.8601100000001</v>
      </c>
      <c r="H309" s="6">
        <v>100.44489</v>
      </c>
      <c r="I309" s="6">
        <v>100</v>
      </c>
      <c r="J309" s="5">
        <v>2465.9593100000002</v>
      </c>
      <c r="K309" s="6">
        <v>100.44893</v>
      </c>
      <c r="L309" s="6">
        <v>0.01</v>
      </c>
      <c r="M309" s="6">
        <v>0.19</v>
      </c>
      <c r="N309" s="6">
        <v>0.19</v>
      </c>
      <c r="O309" s="6">
        <v>1.3699999999999999E-3</v>
      </c>
      <c r="P309" s="6">
        <v>2.5989999999999999E-2</v>
      </c>
      <c r="Q309" s="5">
        <v>2.6020000000000001E-2</v>
      </c>
      <c r="R309" s="5">
        <f t="shared" si="14"/>
        <v>13.68</v>
      </c>
      <c r="S309" t="str">
        <f t="shared" si="12"/>
        <v>3110000</v>
      </c>
      <c r="T309" t="e">
        <f t="shared" si="13"/>
        <v>#N/A</v>
      </c>
    </row>
    <row r="310" spans="1:20" ht="20.100000000000001" hidden="1" customHeight="1" x14ac:dyDescent="0.25">
      <c r="A310" s="3" t="s">
        <v>19</v>
      </c>
      <c r="B310" s="4">
        <v>2567</v>
      </c>
      <c r="C310" s="4">
        <v>2</v>
      </c>
      <c r="D310" s="3" t="s">
        <v>626</v>
      </c>
      <c r="E310" s="3" t="s">
        <v>627</v>
      </c>
      <c r="F310" s="5">
        <v>2460.34879</v>
      </c>
      <c r="G310" s="5">
        <v>2460.2495899999999</v>
      </c>
      <c r="H310" s="6">
        <v>100.42158999999999</v>
      </c>
      <c r="I310" s="6">
        <v>100</v>
      </c>
      <c r="J310" s="5">
        <v>2460.34879</v>
      </c>
      <c r="K310" s="6">
        <v>100.42564</v>
      </c>
      <c r="L310" s="6">
        <v>0.01</v>
      </c>
      <c r="M310" s="6">
        <v>0.19</v>
      </c>
      <c r="N310" s="6">
        <v>0.19</v>
      </c>
      <c r="O310" s="6">
        <v>1.3699999999999999E-3</v>
      </c>
      <c r="P310" s="6">
        <v>2.5930000000000002E-2</v>
      </c>
      <c r="Q310" s="5">
        <v>2.596E-2</v>
      </c>
      <c r="R310" s="5">
        <f t="shared" si="14"/>
        <v>13.65</v>
      </c>
      <c r="S310" t="str">
        <f t="shared" si="12"/>
        <v>3110001</v>
      </c>
      <c r="T310" t="e">
        <f t="shared" si="13"/>
        <v>#N/A</v>
      </c>
    </row>
    <row r="311" spans="1:20" ht="20.100000000000001" hidden="1" customHeight="1" x14ac:dyDescent="0.25">
      <c r="A311" s="3" t="s">
        <v>19</v>
      </c>
      <c r="B311" s="4">
        <v>2567</v>
      </c>
      <c r="C311" s="4">
        <v>2</v>
      </c>
      <c r="D311" s="3" t="s">
        <v>628</v>
      </c>
      <c r="E311" s="3" t="s">
        <v>629</v>
      </c>
      <c r="F311" s="5">
        <v>5.6105200000000002</v>
      </c>
      <c r="G311" s="5">
        <v>5.6105200000000002</v>
      </c>
      <c r="H311" s="6">
        <v>101.48412999999999</v>
      </c>
      <c r="I311" s="6">
        <v>100</v>
      </c>
      <c r="J311" s="5">
        <v>5.6105200000000002</v>
      </c>
      <c r="K311" s="6">
        <v>101.48412999999999</v>
      </c>
      <c r="L311" s="6">
        <v>0</v>
      </c>
      <c r="M311" s="6">
        <v>7.0000000000000007E-2</v>
      </c>
      <c r="N311" s="6">
        <v>7.0000000000000007E-2</v>
      </c>
      <c r="O311" s="6">
        <v>0</v>
      </c>
      <c r="P311" s="6">
        <v>2.0000000000000002E-5</v>
      </c>
      <c r="Q311" s="5">
        <v>2.0000000000000002E-5</v>
      </c>
      <c r="R311" s="5">
        <f t="shared" si="14"/>
        <v>0.03</v>
      </c>
      <c r="S311" t="str">
        <f t="shared" si="12"/>
        <v>3110002</v>
      </c>
      <c r="T311" t="e">
        <f t="shared" si="13"/>
        <v>#N/A</v>
      </c>
    </row>
    <row r="312" spans="1:20" ht="20.100000000000001" hidden="1" customHeight="1" x14ac:dyDescent="0.25">
      <c r="A312" s="3" t="s">
        <v>19</v>
      </c>
      <c r="B312" s="4">
        <v>2567</v>
      </c>
      <c r="C312" s="4">
        <v>2</v>
      </c>
      <c r="D312" s="3" t="s">
        <v>630</v>
      </c>
      <c r="E312" s="3" t="s">
        <v>631</v>
      </c>
      <c r="F312" s="5">
        <v>4.1968199999999998</v>
      </c>
      <c r="G312" s="5">
        <v>4.1968199999999998</v>
      </c>
      <c r="H312" s="6">
        <v>100</v>
      </c>
      <c r="I312" s="6">
        <v>100</v>
      </c>
      <c r="J312" s="5">
        <v>4.1968199999999998</v>
      </c>
      <c r="K312" s="6">
        <v>100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5">
        <v>0</v>
      </c>
      <c r="R312" s="5">
        <f t="shared" si="14"/>
        <v>0.02</v>
      </c>
      <c r="S312" t="str">
        <f t="shared" si="12"/>
        <v>3120000</v>
      </c>
      <c r="T312" t="e">
        <f t="shared" si="13"/>
        <v>#N/A</v>
      </c>
    </row>
    <row r="313" spans="1:20" ht="20.100000000000001" hidden="1" customHeight="1" x14ac:dyDescent="0.25">
      <c r="A313" s="3" t="s">
        <v>19</v>
      </c>
      <c r="B313" s="4">
        <v>2567</v>
      </c>
      <c r="C313" s="4">
        <v>2</v>
      </c>
      <c r="D313" s="3" t="s">
        <v>632</v>
      </c>
      <c r="E313" s="3" t="s">
        <v>633</v>
      </c>
      <c r="F313" s="5">
        <v>4.1968199999999998</v>
      </c>
      <c r="G313" s="5">
        <v>4.1968199999999998</v>
      </c>
      <c r="H313" s="6">
        <v>100</v>
      </c>
      <c r="I313" s="6">
        <v>100</v>
      </c>
      <c r="J313" s="5">
        <v>4.1968199999999998</v>
      </c>
      <c r="K313" s="6">
        <v>100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5">
        <v>0</v>
      </c>
      <c r="R313" s="5">
        <f t="shared" si="14"/>
        <v>0.02</v>
      </c>
      <c r="S313" t="str">
        <f t="shared" si="12"/>
        <v>3120001</v>
      </c>
      <c r="T313" t="e">
        <f t="shared" si="13"/>
        <v>#N/A</v>
      </c>
    </row>
    <row r="314" spans="1:20" ht="20.100000000000001" hidden="1" customHeight="1" x14ac:dyDescent="0.25">
      <c r="A314" s="3" t="s">
        <v>19</v>
      </c>
      <c r="B314" s="4">
        <v>2567</v>
      </c>
      <c r="C314" s="4">
        <v>2</v>
      </c>
      <c r="D314" s="3" t="s">
        <v>634</v>
      </c>
      <c r="E314" s="3" t="s">
        <v>635</v>
      </c>
      <c r="F314" s="5">
        <v>92.822919999999996</v>
      </c>
      <c r="G314" s="5">
        <v>92.781080000000003</v>
      </c>
      <c r="H314" s="6">
        <v>104.6536</v>
      </c>
      <c r="I314" s="6">
        <v>100.05</v>
      </c>
      <c r="J314" s="5">
        <v>92.822919999999996</v>
      </c>
      <c r="K314" s="6">
        <v>104.70079</v>
      </c>
      <c r="L314" s="6">
        <v>0.05</v>
      </c>
      <c r="M314" s="6">
        <v>0.12</v>
      </c>
      <c r="N314" s="6">
        <v>0.12</v>
      </c>
      <c r="O314" s="6">
        <v>2.5999999999999998E-4</v>
      </c>
      <c r="P314" s="6">
        <v>6.2E-4</v>
      </c>
      <c r="Q314" s="5">
        <v>6.2E-4</v>
      </c>
      <c r="R314" s="5">
        <f t="shared" si="14"/>
        <v>0.51</v>
      </c>
      <c r="S314" t="str">
        <f t="shared" si="12"/>
        <v>3130000</v>
      </c>
      <c r="T314" t="e">
        <f t="shared" si="13"/>
        <v>#N/A</v>
      </c>
    </row>
    <row r="315" spans="1:20" ht="20.100000000000001" hidden="1" customHeight="1" x14ac:dyDescent="0.25">
      <c r="A315" s="3" t="s">
        <v>19</v>
      </c>
      <c r="B315" s="4">
        <v>2567</v>
      </c>
      <c r="C315" s="4">
        <v>2</v>
      </c>
      <c r="D315" s="3" t="s">
        <v>636</v>
      </c>
      <c r="E315" s="3" t="s">
        <v>637</v>
      </c>
      <c r="F315" s="5">
        <v>6.4950599999999996</v>
      </c>
      <c r="G315" s="5">
        <v>6.4950599999999996</v>
      </c>
      <c r="H315" s="6">
        <v>101.58103</v>
      </c>
      <c r="I315" s="6">
        <v>100</v>
      </c>
      <c r="J315" s="5">
        <v>6.4950599999999996</v>
      </c>
      <c r="K315" s="6">
        <v>101.58103</v>
      </c>
      <c r="L315" s="6">
        <v>0</v>
      </c>
      <c r="M315" s="6">
        <v>0.05</v>
      </c>
      <c r="N315" s="6">
        <v>7.0000000000000007E-2</v>
      </c>
      <c r="O315" s="6">
        <v>0</v>
      </c>
      <c r="P315" s="6">
        <v>2.0000000000000002E-5</v>
      </c>
      <c r="Q315" s="5">
        <v>3.0000000000000001E-5</v>
      </c>
      <c r="R315" s="5">
        <f t="shared" si="14"/>
        <v>0.04</v>
      </c>
      <c r="S315" t="str">
        <f t="shared" si="12"/>
        <v>3130001</v>
      </c>
      <c r="T315" t="e">
        <f t="shared" si="13"/>
        <v>#N/A</v>
      </c>
    </row>
    <row r="316" spans="1:20" ht="20.100000000000001" hidden="1" customHeight="1" x14ac:dyDescent="0.25">
      <c r="A316" s="3" t="s">
        <v>19</v>
      </c>
      <c r="B316" s="4">
        <v>2567</v>
      </c>
      <c r="C316" s="4">
        <v>2</v>
      </c>
      <c r="D316" s="3" t="s">
        <v>638</v>
      </c>
      <c r="E316" s="3" t="s">
        <v>639</v>
      </c>
      <c r="F316" s="5">
        <v>19.42775</v>
      </c>
      <c r="G316" s="5">
        <v>19.42775</v>
      </c>
      <c r="H316" s="6">
        <v>107.22005</v>
      </c>
      <c r="I316" s="6">
        <v>100</v>
      </c>
      <c r="J316" s="5">
        <v>19.42775</v>
      </c>
      <c r="K316" s="6">
        <v>107.22005</v>
      </c>
      <c r="L316" s="6">
        <v>0</v>
      </c>
      <c r="M316" s="6">
        <v>0.18</v>
      </c>
      <c r="N316" s="6">
        <v>0.18</v>
      </c>
      <c r="O316" s="6">
        <v>0</v>
      </c>
      <c r="P316" s="6">
        <v>1.9000000000000001E-4</v>
      </c>
      <c r="Q316" s="5">
        <v>1.9000000000000001E-4</v>
      </c>
      <c r="R316" s="5">
        <f t="shared" si="14"/>
        <v>0.11</v>
      </c>
      <c r="S316" t="str">
        <f t="shared" si="12"/>
        <v>3130002</v>
      </c>
      <c r="T316" t="e">
        <f t="shared" si="13"/>
        <v>#N/A</v>
      </c>
    </row>
    <row r="317" spans="1:20" ht="20.100000000000001" hidden="1" customHeight="1" x14ac:dyDescent="0.25">
      <c r="A317" s="3" t="s">
        <v>19</v>
      </c>
      <c r="B317" s="4">
        <v>2567</v>
      </c>
      <c r="C317" s="4">
        <v>2</v>
      </c>
      <c r="D317" s="3" t="s">
        <v>640</v>
      </c>
      <c r="E317" s="3" t="s">
        <v>641</v>
      </c>
      <c r="F317" s="5">
        <v>20.284520000000001</v>
      </c>
      <c r="G317" s="5">
        <v>20.284520000000001</v>
      </c>
      <c r="H317" s="6">
        <v>104.04456</v>
      </c>
      <c r="I317" s="6">
        <v>100</v>
      </c>
      <c r="J317" s="5">
        <v>20.284520000000001</v>
      </c>
      <c r="K317" s="6">
        <v>104.04456</v>
      </c>
      <c r="L317" s="6">
        <v>0</v>
      </c>
      <c r="M317" s="6">
        <v>0.04</v>
      </c>
      <c r="N317" s="6">
        <v>0.04</v>
      </c>
      <c r="O317" s="6">
        <v>0</v>
      </c>
      <c r="P317" s="6">
        <v>5.0000000000000002E-5</v>
      </c>
      <c r="Q317" s="5">
        <v>5.0000000000000002E-5</v>
      </c>
      <c r="R317" s="5">
        <f t="shared" si="14"/>
        <v>0.11</v>
      </c>
      <c r="S317" t="str">
        <f t="shared" si="12"/>
        <v>3130003</v>
      </c>
      <c r="T317" t="e">
        <f t="shared" si="13"/>
        <v>#N/A</v>
      </c>
    </row>
    <row r="318" spans="1:20" ht="20.100000000000001" hidden="1" customHeight="1" x14ac:dyDescent="0.25">
      <c r="A318" s="3" t="s">
        <v>19</v>
      </c>
      <c r="B318" s="4">
        <v>2567</v>
      </c>
      <c r="C318" s="4">
        <v>2</v>
      </c>
      <c r="D318" s="3" t="s">
        <v>642</v>
      </c>
      <c r="E318" s="3" t="s">
        <v>643</v>
      </c>
      <c r="F318" s="5">
        <v>13.11018</v>
      </c>
      <c r="G318" s="5">
        <v>13.069100000000001</v>
      </c>
      <c r="H318" s="6">
        <v>106.3342</v>
      </c>
      <c r="I318" s="6">
        <v>100.31</v>
      </c>
      <c r="J318" s="5">
        <v>13.11018</v>
      </c>
      <c r="K318" s="6">
        <v>106.66844</v>
      </c>
      <c r="L318" s="6">
        <v>0.32</v>
      </c>
      <c r="M318" s="6">
        <v>0.32</v>
      </c>
      <c r="N318" s="6">
        <v>0.23</v>
      </c>
      <c r="O318" s="6">
        <v>2.3000000000000001E-4</v>
      </c>
      <c r="P318" s="6">
        <v>2.3000000000000001E-4</v>
      </c>
      <c r="Q318" s="5">
        <v>1.7000000000000001E-4</v>
      </c>
      <c r="R318" s="5">
        <f t="shared" si="14"/>
        <v>7.0000000000000007E-2</v>
      </c>
      <c r="S318" t="str">
        <f t="shared" si="12"/>
        <v>3130005</v>
      </c>
      <c r="T318" t="e">
        <f t="shared" si="13"/>
        <v>#N/A</v>
      </c>
    </row>
    <row r="319" spans="1:20" ht="20.100000000000001" hidden="1" customHeight="1" x14ac:dyDescent="0.25">
      <c r="A319" s="3" t="s">
        <v>19</v>
      </c>
      <c r="B319" s="4">
        <v>2567</v>
      </c>
      <c r="C319" s="4">
        <v>2</v>
      </c>
      <c r="D319" s="3" t="s">
        <v>644</v>
      </c>
      <c r="E319" s="3" t="s">
        <v>645</v>
      </c>
      <c r="F319" s="5">
        <v>9.9235500000000005</v>
      </c>
      <c r="G319" s="5">
        <v>9.9215099999999996</v>
      </c>
      <c r="H319" s="6">
        <v>103.25075</v>
      </c>
      <c r="I319" s="6">
        <v>100.02</v>
      </c>
      <c r="J319" s="5">
        <v>9.9235500000000005</v>
      </c>
      <c r="K319" s="6">
        <v>103.27198</v>
      </c>
      <c r="L319" s="6">
        <v>0.02</v>
      </c>
      <c r="M319" s="6">
        <v>0.38</v>
      </c>
      <c r="N319" s="6">
        <v>0.37</v>
      </c>
      <c r="O319" s="6">
        <v>1.0000000000000001E-5</v>
      </c>
      <c r="P319" s="6">
        <v>2.1000000000000001E-4</v>
      </c>
      <c r="Q319" s="5">
        <v>2.0000000000000001E-4</v>
      </c>
      <c r="R319" s="5">
        <f t="shared" si="14"/>
        <v>0.06</v>
      </c>
      <c r="S319" t="str">
        <f t="shared" si="12"/>
        <v>3130006</v>
      </c>
      <c r="T319" t="e">
        <f t="shared" si="13"/>
        <v>#N/A</v>
      </c>
    </row>
    <row r="320" spans="1:20" ht="20.100000000000001" hidden="1" customHeight="1" x14ac:dyDescent="0.25">
      <c r="A320" s="3" t="s">
        <v>19</v>
      </c>
      <c r="B320" s="4">
        <v>2567</v>
      </c>
      <c r="C320" s="4">
        <v>2</v>
      </c>
      <c r="D320" s="3" t="s">
        <v>646</v>
      </c>
      <c r="E320" s="3" t="s">
        <v>647</v>
      </c>
      <c r="F320" s="5">
        <v>12.913690000000001</v>
      </c>
      <c r="G320" s="5">
        <v>12.913690000000001</v>
      </c>
      <c r="H320" s="6">
        <v>105.29317</v>
      </c>
      <c r="I320" s="6">
        <v>100</v>
      </c>
      <c r="J320" s="5">
        <v>12.913690000000001</v>
      </c>
      <c r="K320" s="6">
        <v>105.29317</v>
      </c>
      <c r="L320" s="6">
        <v>0</v>
      </c>
      <c r="M320" s="6">
        <v>0.3</v>
      </c>
      <c r="N320" s="6">
        <v>0.32</v>
      </c>
      <c r="O320" s="6">
        <v>0</v>
      </c>
      <c r="P320" s="6">
        <v>2.1000000000000001E-4</v>
      </c>
      <c r="Q320" s="5">
        <v>2.3000000000000001E-4</v>
      </c>
      <c r="R320" s="5">
        <f t="shared" si="14"/>
        <v>7.0000000000000007E-2</v>
      </c>
      <c r="S320" t="str">
        <f t="shared" si="12"/>
        <v>3130007</v>
      </c>
      <c r="T320" t="e">
        <f t="shared" si="13"/>
        <v>#N/A</v>
      </c>
    </row>
    <row r="321" spans="1:20" ht="20.100000000000001" hidden="1" customHeight="1" x14ac:dyDescent="0.25">
      <c r="A321" s="3" t="s">
        <v>19</v>
      </c>
      <c r="B321" s="4">
        <v>2567</v>
      </c>
      <c r="C321" s="4">
        <v>2</v>
      </c>
      <c r="D321" s="3" t="s">
        <v>648</v>
      </c>
      <c r="E321" s="3" t="s">
        <v>649</v>
      </c>
      <c r="F321" s="5">
        <v>8.3881200000000007</v>
      </c>
      <c r="G321" s="5">
        <v>8.3881200000000007</v>
      </c>
      <c r="H321" s="6">
        <v>102.38781</v>
      </c>
      <c r="I321" s="6">
        <v>100</v>
      </c>
      <c r="J321" s="5">
        <v>8.3881200000000007</v>
      </c>
      <c r="K321" s="6">
        <v>102.38781</v>
      </c>
      <c r="L321" s="6">
        <v>0</v>
      </c>
      <c r="M321" s="6">
        <v>-0.59</v>
      </c>
      <c r="N321" s="6">
        <v>-0.46</v>
      </c>
      <c r="O321" s="6">
        <v>0</v>
      </c>
      <c r="P321" s="6">
        <v>-2.7E-4</v>
      </c>
      <c r="Q321" s="5">
        <v>-2.1000000000000001E-4</v>
      </c>
      <c r="R321" s="5">
        <f t="shared" si="14"/>
        <v>0.05</v>
      </c>
      <c r="S321" t="str">
        <f t="shared" si="12"/>
        <v>3130008</v>
      </c>
      <c r="T321" t="e">
        <f t="shared" si="13"/>
        <v>#N/A</v>
      </c>
    </row>
    <row r="322" spans="1:20" ht="20.100000000000001" hidden="1" customHeight="1" x14ac:dyDescent="0.25">
      <c r="A322" s="3" t="s">
        <v>19</v>
      </c>
      <c r="B322" s="4">
        <v>2567</v>
      </c>
      <c r="C322" s="4">
        <v>2</v>
      </c>
      <c r="D322" s="3" t="s">
        <v>650</v>
      </c>
      <c r="E322" s="3" t="s">
        <v>651</v>
      </c>
      <c r="F322" s="5">
        <v>2.2800699999999998</v>
      </c>
      <c r="G322" s="5">
        <v>2.2813500000000002</v>
      </c>
      <c r="H322" s="6">
        <v>102.3587</v>
      </c>
      <c r="I322" s="6">
        <v>99.94</v>
      </c>
      <c r="J322" s="5">
        <v>2.2800699999999998</v>
      </c>
      <c r="K322" s="6">
        <v>102.30127</v>
      </c>
      <c r="L322" s="6">
        <v>-0.06</v>
      </c>
      <c r="M322" s="6">
        <v>-0.05</v>
      </c>
      <c r="N322" s="6">
        <v>-0.02</v>
      </c>
      <c r="O322" s="6">
        <v>-1.0000000000000001E-5</v>
      </c>
      <c r="P322" s="6">
        <v>-1.0000000000000001E-5</v>
      </c>
      <c r="Q322" s="5">
        <v>0</v>
      </c>
      <c r="R322" s="5">
        <f t="shared" si="14"/>
        <v>0.01</v>
      </c>
      <c r="S322" t="str">
        <f t="shared" si="12"/>
        <v>3130009</v>
      </c>
      <c r="T322" t="e">
        <f t="shared" si="13"/>
        <v>#N/A</v>
      </c>
    </row>
    <row r="323" spans="1:20" ht="20.100000000000001" hidden="1" customHeight="1" x14ac:dyDescent="0.25">
      <c r="A323" s="3" t="s">
        <v>19</v>
      </c>
      <c r="B323" s="4">
        <v>2567</v>
      </c>
      <c r="C323" s="4">
        <v>2</v>
      </c>
      <c r="D323" s="3" t="s">
        <v>652</v>
      </c>
      <c r="E323" s="3" t="s">
        <v>653</v>
      </c>
      <c r="F323" s="5">
        <v>6.9028700000000001</v>
      </c>
      <c r="G323" s="5">
        <v>6.9028700000000001</v>
      </c>
      <c r="H323" s="6">
        <v>101.98033</v>
      </c>
      <c r="I323" s="6">
        <v>100</v>
      </c>
      <c r="J323" s="5">
        <v>6.9028700000000001</v>
      </c>
      <c r="K323" s="6">
        <v>101.98033</v>
      </c>
      <c r="L323" s="6">
        <v>0</v>
      </c>
      <c r="M323" s="6">
        <v>-0.19</v>
      </c>
      <c r="N323" s="6">
        <v>-0.11</v>
      </c>
      <c r="O323" s="6">
        <v>0</v>
      </c>
      <c r="P323" s="6">
        <v>-6.9999999999999994E-5</v>
      </c>
      <c r="Q323" s="5">
        <v>-4.0000000000000003E-5</v>
      </c>
      <c r="R323" s="5">
        <f t="shared" si="14"/>
        <v>0.04</v>
      </c>
      <c r="S323" t="str">
        <f t="shared" si="12"/>
        <v>3140000</v>
      </c>
      <c r="T323" t="e">
        <f t="shared" si="13"/>
        <v>#N/A</v>
      </c>
    </row>
    <row r="324" spans="1:20" ht="20.100000000000001" hidden="1" customHeight="1" x14ac:dyDescent="0.25">
      <c r="A324" s="3" t="s">
        <v>19</v>
      </c>
      <c r="B324" s="4">
        <v>2567</v>
      </c>
      <c r="C324" s="4">
        <v>2</v>
      </c>
      <c r="D324" s="3" t="s">
        <v>654</v>
      </c>
      <c r="E324" s="3" t="s">
        <v>655</v>
      </c>
      <c r="F324" s="5">
        <v>2.3936600000000001</v>
      </c>
      <c r="G324" s="5">
        <v>2.3936600000000001</v>
      </c>
      <c r="H324" s="6">
        <v>107.28753</v>
      </c>
      <c r="I324" s="6">
        <v>100</v>
      </c>
      <c r="J324" s="5">
        <v>2.3936600000000001</v>
      </c>
      <c r="K324" s="6">
        <v>107.28753</v>
      </c>
      <c r="L324" s="6">
        <v>0</v>
      </c>
      <c r="M324" s="6">
        <v>0.78</v>
      </c>
      <c r="N324" s="6">
        <v>0.78</v>
      </c>
      <c r="O324" s="6">
        <v>0</v>
      </c>
      <c r="P324" s="6">
        <v>1E-4</v>
      </c>
      <c r="Q324" s="5">
        <v>1E-4</v>
      </c>
      <c r="R324" s="5">
        <f t="shared" si="14"/>
        <v>0.01</v>
      </c>
      <c r="S324" t="str">
        <f t="shared" si="12"/>
        <v>3140002</v>
      </c>
      <c r="T324" t="e">
        <f t="shared" si="13"/>
        <v>#N/A</v>
      </c>
    </row>
    <row r="325" spans="1:20" ht="20.100000000000001" hidden="1" customHeight="1" x14ac:dyDescent="0.25">
      <c r="A325" s="3" t="s">
        <v>19</v>
      </c>
      <c r="B325" s="4">
        <v>2567</v>
      </c>
      <c r="C325" s="4">
        <v>2</v>
      </c>
      <c r="D325" s="3" t="s">
        <v>656</v>
      </c>
      <c r="E325" s="3" t="s">
        <v>657</v>
      </c>
      <c r="F325" s="5">
        <v>4.5092100000000004</v>
      </c>
      <c r="G325" s="5">
        <v>4.5092100000000004</v>
      </c>
      <c r="H325" s="6">
        <v>99.244649999999993</v>
      </c>
      <c r="I325" s="6">
        <v>100</v>
      </c>
      <c r="J325" s="5">
        <v>4.5092100000000004</v>
      </c>
      <c r="K325" s="6">
        <v>99.244649999999993</v>
      </c>
      <c r="L325" s="6">
        <v>0</v>
      </c>
      <c r="M325" s="6">
        <v>-0.69</v>
      </c>
      <c r="N325" s="6">
        <v>-0.57999999999999996</v>
      </c>
      <c r="O325" s="6">
        <v>0</v>
      </c>
      <c r="P325" s="6">
        <v>-1.7000000000000001E-4</v>
      </c>
      <c r="Q325" s="5">
        <v>-1.4999999999999999E-4</v>
      </c>
      <c r="R325" s="5">
        <f t="shared" si="14"/>
        <v>0.03</v>
      </c>
      <c r="S325" t="str">
        <f t="shared" si="12"/>
        <v>3140003</v>
      </c>
      <c r="T325" t="e">
        <f t="shared" si="13"/>
        <v>#N/A</v>
      </c>
    </row>
    <row r="326" spans="1:20" ht="20.100000000000001" hidden="1" customHeight="1" x14ac:dyDescent="0.25">
      <c r="A326" s="3" t="s">
        <v>19</v>
      </c>
      <c r="B326" s="4">
        <v>2567</v>
      </c>
      <c r="C326" s="4">
        <v>2</v>
      </c>
      <c r="D326" s="3" t="s">
        <v>658</v>
      </c>
      <c r="E326" s="3" t="s">
        <v>659</v>
      </c>
      <c r="F326" s="5">
        <v>42.090319999999998</v>
      </c>
      <c r="G326" s="5">
        <v>42.012529999999998</v>
      </c>
      <c r="H326" s="6">
        <v>104.78483</v>
      </c>
      <c r="I326" s="6">
        <v>100.19</v>
      </c>
      <c r="J326" s="5">
        <v>42.090319999999998</v>
      </c>
      <c r="K326" s="6">
        <v>104.97884999999999</v>
      </c>
      <c r="L326" s="6">
        <v>0.19</v>
      </c>
      <c r="M326" s="6">
        <v>0.85</v>
      </c>
      <c r="N326" s="6">
        <v>0.78</v>
      </c>
      <c r="O326" s="6">
        <v>4.4000000000000002E-4</v>
      </c>
      <c r="P326" s="6">
        <v>1.98E-3</v>
      </c>
      <c r="Q326" s="5">
        <v>1.82E-3</v>
      </c>
      <c r="R326" s="5">
        <f t="shared" si="14"/>
        <v>0.23</v>
      </c>
      <c r="S326" t="str">
        <f t="shared" si="12"/>
        <v>3150000</v>
      </c>
      <c r="T326" t="e">
        <f t="shared" si="13"/>
        <v>#N/A</v>
      </c>
    </row>
    <row r="327" spans="1:20" ht="20.100000000000001" hidden="1" customHeight="1" x14ac:dyDescent="0.25">
      <c r="A327" s="3" t="s">
        <v>19</v>
      </c>
      <c r="B327" s="4">
        <v>2567</v>
      </c>
      <c r="C327" s="4">
        <v>2</v>
      </c>
      <c r="D327" s="3" t="s">
        <v>660</v>
      </c>
      <c r="E327" s="3" t="s">
        <v>661</v>
      </c>
      <c r="F327" s="5">
        <v>2.2437100000000001</v>
      </c>
      <c r="G327" s="5">
        <v>2.2437100000000001</v>
      </c>
      <c r="H327" s="6">
        <v>111.16611</v>
      </c>
      <c r="I327" s="6">
        <v>100</v>
      </c>
      <c r="J327" s="5">
        <v>2.2437100000000001</v>
      </c>
      <c r="K327" s="6">
        <v>111.16611</v>
      </c>
      <c r="L327" s="6">
        <v>0</v>
      </c>
      <c r="M327" s="6">
        <v>3.21</v>
      </c>
      <c r="N327" s="6">
        <v>3.21</v>
      </c>
      <c r="O327" s="6">
        <v>0</v>
      </c>
      <c r="P327" s="6">
        <v>4.0000000000000002E-4</v>
      </c>
      <c r="Q327" s="5">
        <v>4.0000000000000002E-4</v>
      </c>
      <c r="R327" s="5">
        <f t="shared" si="14"/>
        <v>0.01</v>
      </c>
      <c r="S327" t="str">
        <f t="shared" ref="S327:S390" si="15">+LEFT(D327,7)</f>
        <v>3150001</v>
      </c>
      <c r="T327" t="e">
        <f t="shared" ref="T327:T390" si="16">+VLOOKUP(S327,X:Y,2,FALSE)</f>
        <v>#N/A</v>
      </c>
    </row>
    <row r="328" spans="1:20" ht="20.100000000000001" hidden="1" customHeight="1" x14ac:dyDescent="0.25">
      <c r="A328" s="3" t="s">
        <v>19</v>
      </c>
      <c r="B328" s="4">
        <v>2567</v>
      </c>
      <c r="C328" s="4">
        <v>2</v>
      </c>
      <c r="D328" s="3" t="s">
        <v>662</v>
      </c>
      <c r="E328" s="3" t="s">
        <v>663</v>
      </c>
      <c r="F328" s="5">
        <v>3.1977199999999999</v>
      </c>
      <c r="G328" s="5">
        <v>3.1977199999999999</v>
      </c>
      <c r="H328" s="6">
        <v>106.41578</v>
      </c>
      <c r="I328" s="6">
        <v>100</v>
      </c>
      <c r="J328" s="5">
        <v>3.1977199999999999</v>
      </c>
      <c r="K328" s="6">
        <v>106.41578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5">
        <v>0</v>
      </c>
      <c r="R328" s="5">
        <f t="shared" ref="R328:R391" si="17">ROUND(J328/$J$7*100,2)</f>
        <v>0.02</v>
      </c>
      <c r="S328" t="str">
        <f t="shared" si="15"/>
        <v>3150002</v>
      </c>
      <c r="T328" t="e">
        <f t="shared" si="16"/>
        <v>#N/A</v>
      </c>
    </row>
    <row r="329" spans="1:20" ht="20.100000000000001" hidden="1" customHeight="1" x14ac:dyDescent="0.25">
      <c r="A329" s="3" t="s">
        <v>19</v>
      </c>
      <c r="B329" s="4">
        <v>2567</v>
      </c>
      <c r="C329" s="4">
        <v>2</v>
      </c>
      <c r="D329" s="3" t="s">
        <v>664</v>
      </c>
      <c r="E329" s="3" t="s">
        <v>665</v>
      </c>
      <c r="F329" s="5">
        <v>10.666679999999999</v>
      </c>
      <c r="G329" s="5">
        <v>10.6622</v>
      </c>
      <c r="H329" s="6">
        <v>107.66083</v>
      </c>
      <c r="I329" s="6">
        <v>100.04</v>
      </c>
      <c r="J329" s="5">
        <v>10.666679999999999</v>
      </c>
      <c r="K329" s="6">
        <v>107.70607</v>
      </c>
      <c r="L329" s="6">
        <v>0.05</v>
      </c>
      <c r="M329" s="6">
        <v>0.71</v>
      </c>
      <c r="N329" s="6">
        <v>0.81</v>
      </c>
      <c r="O329" s="6">
        <v>3.0000000000000001E-5</v>
      </c>
      <c r="P329" s="6">
        <v>4.2000000000000002E-4</v>
      </c>
      <c r="Q329" s="5">
        <v>4.8000000000000001E-4</v>
      </c>
      <c r="R329" s="5">
        <f t="shared" si="17"/>
        <v>0.06</v>
      </c>
      <c r="S329" t="str">
        <f t="shared" si="15"/>
        <v>3150003</v>
      </c>
      <c r="T329" t="e">
        <f t="shared" si="16"/>
        <v>#N/A</v>
      </c>
    </row>
    <row r="330" spans="1:20" ht="20.100000000000001" hidden="1" customHeight="1" x14ac:dyDescent="0.25">
      <c r="A330" s="3" t="s">
        <v>19</v>
      </c>
      <c r="B330" s="4">
        <v>2567</v>
      </c>
      <c r="C330" s="4">
        <v>2</v>
      </c>
      <c r="D330" s="3" t="s">
        <v>666</v>
      </c>
      <c r="E330" s="3" t="s">
        <v>667</v>
      </c>
      <c r="F330" s="5">
        <v>17.930869999999999</v>
      </c>
      <c r="G330" s="5">
        <v>17.857569999999999</v>
      </c>
      <c r="H330" s="6">
        <v>103.47992000000001</v>
      </c>
      <c r="I330" s="6">
        <v>100.41</v>
      </c>
      <c r="J330" s="5">
        <v>17.930869999999999</v>
      </c>
      <c r="K330" s="6">
        <v>103.90467</v>
      </c>
      <c r="L330" s="6">
        <v>0.41</v>
      </c>
      <c r="M330" s="6">
        <v>1.08</v>
      </c>
      <c r="N330" s="6">
        <v>0.88</v>
      </c>
      <c r="O330" s="6">
        <v>4.0999999999999999E-4</v>
      </c>
      <c r="P330" s="6">
        <v>1.07E-3</v>
      </c>
      <c r="Q330" s="5">
        <v>8.7000000000000001E-4</v>
      </c>
      <c r="R330" s="5">
        <f t="shared" si="17"/>
        <v>0.1</v>
      </c>
      <c r="S330" t="str">
        <f t="shared" si="15"/>
        <v>3150004</v>
      </c>
      <c r="T330" t="e">
        <f t="shared" si="16"/>
        <v>#N/A</v>
      </c>
    </row>
    <row r="331" spans="1:20" ht="20.100000000000001" hidden="1" customHeight="1" x14ac:dyDescent="0.25">
      <c r="A331" s="3" t="s">
        <v>19</v>
      </c>
      <c r="B331" s="4">
        <v>2567</v>
      </c>
      <c r="C331" s="4">
        <v>2</v>
      </c>
      <c r="D331" s="3" t="s">
        <v>668</v>
      </c>
      <c r="E331" s="3" t="s">
        <v>669</v>
      </c>
      <c r="F331" s="5">
        <v>8.0513399999999997</v>
      </c>
      <c r="G331" s="5">
        <v>8.0513399999999997</v>
      </c>
      <c r="H331" s="6">
        <v>101.761</v>
      </c>
      <c r="I331" s="6">
        <v>100</v>
      </c>
      <c r="J331" s="5">
        <v>8.0513399999999997</v>
      </c>
      <c r="K331" s="6">
        <v>101.761</v>
      </c>
      <c r="L331" s="6">
        <v>0</v>
      </c>
      <c r="M331" s="6">
        <v>0.18</v>
      </c>
      <c r="N331" s="6">
        <v>0.18</v>
      </c>
      <c r="O331" s="6">
        <v>0</v>
      </c>
      <c r="P331" s="6">
        <v>8.0000000000000007E-5</v>
      </c>
      <c r="Q331" s="5">
        <v>8.0000000000000007E-5</v>
      </c>
      <c r="R331" s="5">
        <f t="shared" si="17"/>
        <v>0.04</v>
      </c>
      <c r="S331" t="str">
        <f t="shared" si="15"/>
        <v>3150005</v>
      </c>
      <c r="T331" t="e">
        <f t="shared" si="16"/>
        <v>#N/A</v>
      </c>
    </row>
    <row r="332" spans="1:20" ht="20.100000000000001" hidden="1" customHeight="1" x14ac:dyDescent="0.25">
      <c r="A332" s="3" t="s">
        <v>19</v>
      </c>
      <c r="B332" s="4">
        <v>2567</v>
      </c>
      <c r="C332" s="4">
        <v>2</v>
      </c>
      <c r="D332" s="3" t="s">
        <v>670</v>
      </c>
      <c r="E332" s="3" t="s">
        <v>671</v>
      </c>
      <c r="F332" s="5">
        <v>7.4133399999999998</v>
      </c>
      <c r="G332" s="5">
        <v>7.4162100000000004</v>
      </c>
      <c r="H332" s="6">
        <v>100.31497</v>
      </c>
      <c r="I332" s="6">
        <v>99.96</v>
      </c>
      <c r="J332" s="5">
        <v>7.4133399999999998</v>
      </c>
      <c r="K332" s="6">
        <v>100.27615</v>
      </c>
      <c r="L332" s="6">
        <v>-0.03</v>
      </c>
      <c r="M332" s="6">
        <v>-0.61</v>
      </c>
      <c r="N332" s="6">
        <v>-0.64</v>
      </c>
      <c r="O332" s="6">
        <v>-1.0000000000000001E-5</v>
      </c>
      <c r="P332" s="6">
        <v>-2.5000000000000001E-4</v>
      </c>
      <c r="Q332" s="5">
        <v>-2.5999999999999998E-4</v>
      </c>
      <c r="R332" s="5">
        <f t="shared" si="17"/>
        <v>0.04</v>
      </c>
      <c r="S332" t="str">
        <f t="shared" si="15"/>
        <v>3160000</v>
      </c>
      <c r="T332" t="e">
        <f t="shared" si="16"/>
        <v>#N/A</v>
      </c>
    </row>
    <row r="333" spans="1:20" ht="20.100000000000001" hidden="1" customHeight="1" x14ac:dyDescent="0.25">
      <c r="A333" s="3" t="s">
        <v>19</v>
      </c>
      <c r="B333" s="4">
        <v>2567</v>
      </c>
      <c r="C333" s="4">
        <v>2</v>
      </c>
      <c r="D333" s="3" t="s">
        <v>672</v>
      </c>
      <c r="E333" s="3" t="s">
        <v>671</v>
      </c>
      <c r="F333" s="5">
        <v>0.66783000000000003</v>
      </c>
      <c r="G333" s="5">
        <v>0.66783000000000003</v>
      </c>
      <c r="H333" s="6">
        <v>101.75060000000001</v>
      </c>
      <c r="I333" s="6">
        <v>100</v>
      </c>
      <c r="J333" s="5">
        <v>0.66783000000000003</v>
      </c>
      <c r="K333" s="6">
        <v>101.75060000000001</v>
      </c>
      <c r="L333" s="6">
        <v>0</v>
      </c>
      <c r="M333" s="6">
        <v>0.04</v>
      </c>
      <c r="N333" s="6">
        <v>-0.01</v>
      </c>
      <c r="O333" s="6">
        <v>0</v>
      </c>
      <c r="P333" s="6">
        <v>0</v>
      </c>
      <c r="Q333" s="5">
        <v>0</v>
      </c>
      <c r="R333" s="5">
        <f t="shared" si="17"/>
        <v>0</v>
      </c>
      <c r="S333" t="str">
        <f t="shared" si="15"/>
        <v>3160001</v>
      </c>
      <c r="T333" t="e">
        <f t="shared" si="16"/>
        <v>#N/A</v>
      </c>
    </row>
    <row r="334" spans="1:20" ht="20.100000000000001" hidden="1" customHeight="1" x14ac:dyDescent="0.25">
      <c r="A334" s="3" t="s">
        <v>19</v>
      </c>
      <c r="B334" s="4">
        <v>2567</v>
      </c>
      <c r="C334" s="4">
        <v>2</v>
      </c>
      <c r="D334" s="3" t="s">
        <v>673</v>
      </c>
      <c r="E334" s="3" t="s">
        <v>674</v>
      </c>
      <c r="F334" s="5">
        <v>1.56118</v>
      </c>
      <c r="G334" s="5">
        <v>1.5640499999999999</v>
      </c>
      <c r="H334" s="6">
        <v>97.039900000000003</v>
      </c>
      <c r="I334" s="6">
        <v>99.82</v>
      </c>
      <c r="J334" s="5">
        <v>1.56118</v>
      </c>
      <c r="K334" s="6">
        <v>96.861829999999998</v>
      </c>
      <c r="L334" s="6">
        <v>-0.19</v>
      </c>
      <c r="M334" s="6">
        <v>-3.6</v>
      </c>
      <c r="N334" s="6">
        <v>-3.71</v>
      </c>
      <c r="O334" s="6">
        <v>-2.0000000000000002E-5</v>
      </c>
      <c r="P334" s="6">
        <v>-3.1E-4</v>
      </c>
      <c r="Q334" s="5">
        <v>-3.2000000000000003E-4</v>
      </c>
      <c r="R334" s="5">
        <f t="shared" si="17"/>
        <v>0.01</v>
      </c>
      <c r="S334" t="str">
        <f t="shared" si="15"/>
        <v>3160002</v>
      </c>
      <c r="T334" t="e">
        <f t="shared" si="16"/>
        <v>#N/A</v>
      </c>
    </row>
    <row r="335" spans="1:20" ht="20.100000000000001" hidden="1" customHeight="1" x14ac:dyDescent="0.25">
      <c r="A335" s="3" t="s">
        <v>19</v>
      </c>
      <c r="B335" s="4">
        <v>2567</v>
      </c>
      <c r="C335" s="4">
        <v>2</v>
      </c>
      <c r="D335" s="3" t="s">
        <v>675</v>
      </c>
      <c r="E335" s="3" t="s">
        <v>676</v>
      </c>
      <c r="F335" s="5">
        <v>5.1843399999999997</v>
      </c>
      <c r="G335" s="5">
        <v>5.1843399999999997</v>
      </c>
      <c r="H335" s="6">
        <v>101.3792</v>
      </c>
      <c r="I335" s="6">
        <v>100</v>
      </c>
      <c r="J335" s="5">
        <v>5.1843399999999997</v>
      </c>
      <c r="K335" s="6">
        <v>101.3792</v>
      </c>
      <c r="L335" s="6">
        <v>0</v>
      </c>
      <c r="M335" s="6">
        <v>0.24</v>
      </c>
      <c r="N335" s="6">
        <v>0.24</v>
      </c>
      <c r="O335" s="6">
        <v>0</v>
      </c>
      <c r="P335" s="6">
        <v>6.9999999999999994E-5</v>
      </c>
      <c r="Q335" s="5">
        <v>6.9999999999999994E-5</v>
      </c>
      <c r="R335" s="5">
        <f t="shared" si="17"/>
        <v>0.03</v>
      </c>
      <c r="S335" t="str">
        <f t="shared" si="15"/>
        <v>3160003</v>
      </c>
      <c r="T335" t="e">
        <f t="shared" si="16"/>
        <v>#N/A</v>
      </c>
    </row>
    <row r="336" spans="1:20" ht="20.100000000000001" hidden="1" customHeight="1" x14ac:dyDescent="0.25">
      <c r="A336" s="3" t="s">
        <v>19</v>
      </c>
      <c r="B336" s="4">
        <v>2567</v>
      </c>
      <c r="C336" s="4">
        <v>2</v>
      </c>
      <c r="D336" s="3" t="s">
        <v>677</v>
      </c>
      <c r="E336" s="3" t="s">
        <v>678</v>
      </c>
      <c r="F336" s="5">
        <v>1007.60301</v>
      </c>
      <c r="G336" s="5">
        <v>1007.44555</v>
      </c>
      <c r="H336" s="6">
        <v>109.4049</v>
      </c>
      <c r="I336" s="6">
        <v>100.02</v>
      </c>
      <c r="J336" s="5">
        <v>1007.60301</v>
      </c>
      <c r="K336" s="6">
        <v>109.422</v>
      </c>
      <c r="L336" s="6">
        <v>0.02</v>
      </c>
      <c r="M336" s="6">
        <v>-3.11</v>
      </c>
      <c r="N336" s="6">
        <v>-3.12</v>
      </c>
      <c r="O336" s="6">
        <v>1.1199999999999999E-3</v>
      </c>
      <c r="P336" s="6">
        <v>-0.17382</v>
      </c>
      <c r="Q336" s="5">
        <v>-0.17455000000000001</v>
      </c>
      <c r="R336" s="5">
        <f t="shared" si="17"/>
        <v>5.59</v>
      </c>
      <c r="S336" t="str">
        <f t="shared" si="15"/>
        <v>3200000</v>
      </c>
      <c r="T336" t="e">
        <f t="shared" si="16"/>
        <v>#N/A</v>
      </c>
    </row>
    <row r="337" spans="1:20" ht="20.100000000000001" hidden="1" customHeight="1" x14ac:dyDescent="0.25">
      <c r="A337" s="3" t="s">
        <v>19</v>
      </c>
      <c r="B337" s="4">
        <v>2567</v>
      </c>
      <c r="C337" s="4">
        <v>2</v>
      </c>
      <c r="D337" s="3" t="s">
        <v>679</v>
      </c>
      <c r="E337" s="3" t="s">
        <v>680</v>
      </c>
      <c r="F337" s="5">
        <v>718.75411999999994</v>
      </c>
      <c r="G337" s="5">
        <v>718.75411999999994</v>
      </c>
      <c r="H337" s="6">
        <v>110.81256999999999</v>
      </c>
      <c r="I337" s="6">
        <v>100</v>
      </c>
      <c r="J337" s="5">
        <v>718.75411999999994</v>
      </c>
      <c r="K337" s="6">
        <v>110.81256999999999</v>
      </c>
      <c r="L337" s="6">
        <v>0</v>
      </c>
      <c r="M337" s="6">
        <v>-4.84</v>
      </c>
      <c r="N337" s="6">
        <v>-4.84</v>
      </c>
      <c r="O337" s="6">
        <v>0</v>
      </c>
      <c r="P337" s="6">
        <v>-0.19295999999999999</v>
      </c>
      <c r="Q337" s="5">
        <v>-0.19317000000000001</v>
      </c>
      <c r="R337" s="5">
        <f t="shared" si="17"/>
        <v>3.99</v>
      </c>
      <c r="S337" t="str">
        <f t="shared" si="15"/>
        <v>3210000</v>
      </c>
      <c r="T337" t="e">
        <f t="shared" si="16"/>
        <v>#N/A</v>
      </c>
    </row>
    <row r="338" spans="1:20" ht="20.100000000000001" hidden="1" customHeight="1" x14ac:dyDescent="0.25">
      <c r="A338" s="3" t="s">
        <v>19</v>
      </c>
      <c r="B338" s="4">
        <v>2567</v>
      </c>
      <c r="C338" s="4">
        <v>2</v>
      </c>
      <c r="D338" s="3" t="s">
        <v>681</v>
      </c>
      <c r="E338" s="3" t="s">
        <v>682</v>
      </c>
      <c r="F338" s="5">
        <v>718.75411999999994</v>
      </c>
      <c r="G338" s="5">
        <v>718.75411999999994</v>
      </c>
      <c r="H338" s="6">
        <v>110.8112</v>
      </c>
      <c r="I338" s="6">
        <v>100</v>
      </c>
      <c r="J338" s="5">
        <v>718.75411999999994</v>
      </c>
      <c r="K338" s="6">
        <v>110.8112</v>
      </c>
      <c r="L338" s="6">
        <v>0</v>
      </c>
      <c r="M338" s="6">
        <v>-4.84</v>
      </c>
      <c r="N338" s="6">
        <v>-4.84</v>
      </c>
      <c r="O338" s="6">
        <v>0</v>
      </c>
      <c r="P338" s="6">
        <v>-0.19295999999999999</v>
      </c>
      <c r="Q338" s="5">
        <v>-0.19317000000000001</v>
      </c>
      <c r="R338" s="5">
        <f t="shared" si="17"/>
        <v>3.99</v>
      </c>
      <c r="S338" t="str">
        <f t="shared" si="15"/>
        <v>3210001</v>
      </c>
      <c r="T338" t="e">
        <f t="shared" si="16"/>
        <v>#N/A</v>
      </c>
    </row>
    <row r="339" spans="1:20" ht="20.100000000000001" hidden="1" customHeight="1" x14ac:dyDescent="0.25">
      <c r="A339" s="3" t="s">
        <v>19</v>
      </c>
      <c r="B339" s="4">
        <v>2567</v>
      </c>
      <c r="C339" s="4">
        <v>2</v>
      </c>
      <c r="D339" s="3" t="s">
        <v>683</v>
      </c>
      <c r="E339" s="3" t="s">
        <v>684</v>
      </c>
      <c r="F339" s="5">
        <v>116.48427</v>
      </c>
      <c r="G339" s="5">
        <v>116.33069999999999</v>
      </c>
      <c r="H339" s="6">
        <v>112.60372</v>
      </c>
      <c r="I339" s="6">
        <v>100.13</v>
      </c>
      <c r="J339" s="5">
        <v>116.48427</v>
      </c>
      <c r="K339" s="6">
        <v>112.75237</v>
      </c>
      <c r="L339" s="6">
        <v>0.13</v>
      </c>
      <c r="M339" s="6">
        <v>3.08</v>
      </c>
      <c r="N339" s="6">
        <v>3.02</v>
      </c>
      <c r="O339" s="6">
        <v>8.4000000000000003E-4</v>
      </c>
      <c r="P339" s="6">
        <v>1.9900000000000001E-2</v>
      </c>
      <c r="Q339" s="5">
        <v>1.9519999999999999E-2</v>
      </c>
      <c r="R339" s="5">
        <f t="shared" si="17"/>
        <v>0.65</v>
      </c>
      <c r="S339" t="str">
        <f t="shared" si="15"/>
        <v>3220000</v>
      </c>
      <c r="T339" t="e">
        <f t="shared" si="16"/>
        <v>#N/A</v>
      </c>
    </row>
    <row r="340" spans="1:20" ht="20.100000000000001" hidden="1" customHeight="1" x14ac:dyDescent="0.25">
      <c r="A340" s="3" t="s">
        <v>19</v>
      </c>
      <c r="B340" s="4">
        <v>2567</v>
      </c>
      <c r="C340" s="4">
        <v>2</v>
      </c>
      <c r="D340" s="3" t="s">
        <v>685</v>
      </c>
      <c r="E340" s="3" t="s">
        <v>686</v>
      </c>
      <c r="F340" s="5">
        <v>88.862560000000002</v>
      </c>
      <c r="G340" s="5">
        <v>88.862560000000002</v>
      </c>
      <c r="H340" s="6">
        <v>116.07122</v>
      </c>
      <c r="I340" s="6">
        <v>100</v>
      </c>
      <c r="J340" s="5">
        <v>88.862560000000002</v>
      </c>
      <c r="K340" s="6">
        <v>116.07122</v>
      </c>
      <c r="L340" s="6">
        <v>0</v>
      </c>
      <c r="M340" s="6">
        <v>3.27</v>
      </c>
      <c r="N340" s="6">
        <v>3.27</v>
      </c>
      <c r="O340" s="6">
        <v>0</v>
      </c>
      <c r="P340" s="6">
        <v>1.6119999999999999E-2</v>
      </c>
      <c r="Q340" s="5">
        <v>1.6140000000000002E-2</v>
      </c>
      <c r="R340" s="5">
        <f t="shared" si="17"/>
        <v>0.49</v>
      </c>
      <c r="S340" t="str">
        <f t="shared" si="15"/>
        <v>3220001</v>
      </c>
      <c r="T340" t="e">
        <f t="shared" si="16"/>
        <v>#N/A</v>
      </c>
    </row>
    <row r="341" spans="1:20" ht="20.100000000000001" hidden="1" customHeight="1" x14ac:dyDescent="0.25">
      <c r="A341" s="3" t="s">
        <v>19</v>
      </c>
      <c r="B341" s="4">
        <v>2567</v>
      </c>
      <c r="C341" s="4">
        <v>2</v>
      </c>
      <c r="D341" s="3" t="s">
        <v>687</v>
      </c>
      <c r="E341" s="3" t="s">
        <v>688</v>
      </c>
      <c r="F341" s="5">
        <v>25.305119999999999</v>
      </c>
      <c r="G341" s="5">
        <v>25.158829999999998</v>
      </c>
      <c r="H341" s="6">
        <v>107.61</v>
      </c>
      <c r="I341" s="6">
        <v>100.58</v>
      </c>
      <c r="J341" s="5">
        <v>25.305119999999999</v>
      </c>
      <c r="K341" s="6">
        <v>108.23572</v>
      </c>
      <c r="L341" s="6">
        <v>0.59</v>
      </c>
      <c r="M341" s="6">
        <v>2.0499999999999998</v>
      </c>
      <c r="N341" s="6">
        <v>1.75</v>
      </c>
      <c r="O341" s="6">
        <v>8.3000000000000001E-4</v>
      </c>
      <c r="P341" s="6">
        <v>2.8800000000000002E-3</v>
      </c>
      <c r="Q341" s="5">
        <v>2.4499999999999999E-3</v>
      </c>
      <c r="R341" s="5">
        <f t="shared" si="17"/>
        <v>0.14000000000000001</v>
      </c>
      <c r="S341" t="str">
        <f t="shared" si="15"/>
        <v>3220002</v>
      </c>
      <c r="T341" t="e">
        <f t="shared" si="16"/>
        <v>#N/A</v>
      </c>
    </row>
    <row r="342" spans="1:20" ht="20.100000000000001" hidden="1" customHeight="1" x14ac:dyDescent="0.25">
      <c r="A342" s="3" t="s">
        <v>19</v>
      </c>
      <c r="B342" s="4">
        <v>2567</v>
      </c>
      <c r="C342" s="4">
        <v>2</v>
      </c>
      <c r="D342" s="3" t="s">
        <v>689</v>
      </c>
      <c r="E342" s="3" t="s">
        <v>690</v>
      </c>
      <c r="F342" s="5">
        <v>2.3165900000000001</v>
      </c>
      <c r="G342" s="5">
        <v>2.30931</v>
      </c>
      <c r="H342" s="6">
        <v>118.74038</v>
      </c>
      <c r="I342" s="6">
        <v>100.32</v>
      </c>
      <c r="J342" s="5">
        <v>2.3165900000000001</v>
      </c>
      <c r="K342" s="6">
        <v>119.1147</v>
      </c>
      <c r="L342" s="6">
        <v>0.31</v>
      </c>
      <c r="M342" s="6">
        <v>7.56</v>
      </c>
      <c r="N342" s="6">
        <v>7.65</v>
      </c>
      <c r="O342" s="6">
        <v>4.0000000000000003E-5</v>
      </c>
      <c r="P342" s="6">
        <v>9.7000000000000005E-4</v>
      </c>
      <c r="Q342" s="5">
        <v>9.7999999999999997E-4</v>
      </c>
      <c r="R342" s="5">
        <f t="shared" si="17"/>
        <v>0.01</v>
      </c>
      <c r="S342" t="str">
        <f t="shared" si="15"/>
        <v>3220005</v>
      </c>
      <c r="T342" t="e">
        <f t="shared" si="16"/>
        <v>#N/A</v>
      </c>
    </row>
    <row r="343" spans="1:20" ht="20.100000000000001" hidden="1" customHeight="1" x14ac:dyDescent="0.25">
      <c r="A343" s="3" t="s">
        <v>19</v>
      </c>
      <c r="B343" s="4">
        <v>2567</v>
      </c>
      <c r="C343" s="4">
        <v>2</v>
      </c>
      <c r="D343" s="3" t="s">
        <v>691</v>
      </c>
      <c r="E343" s="3" t="s">
        <v>692</v>
      </c>
      <c r="F343" s="5">
        <v>164.83780999999999</v>
      </c>
      <c r="G343" s="5">
        <v>164.83780999999999</v>
      </c>
      <c r="H343" s="6">
        <v>100.36785999999999</v>
      </c>
      <c r="I343" s="6">
        <v>100</v>
      </c>
      <c r="J343" s="5">
        <v>164.83780999999999</v>
      </c>
      <c r="K343" s="6">
        <v>100.36785999999999</v>
      </c>
      <c r="L343" s="6">
        <v>0</v>
      </c>
      <c r="M343" s="6">
        <v>0.38</v>
      </c>
      <c r="N343" s="6">
        <v>0.38</v>
      </c>
      <c r="O343" s="6">
        <v>0</v>
      </c>
      <c r="P343" s="6">
        <v>3.47E-3</v>
      </c>
      <c r="Q343" s="5">
        <v>3.48E-3</v>
      </c>
      <c r="R343" s="5">
        <f t="shared" si="17"/>
        <v>0.91</v>
      </c>
      <c r="S343" t="str">
        <f t="shared" si="15"/>
        <v>3230000</v>
      </c>
      <c r="T343" t="e">
        <f t="shared" si="16"/>
        <v>#N/A</v>
      </c>
    </row>
    <row r="344" spans="1:20" ht="20.100000000000001" hidden="1" customHeight="1" x14ac:dyDescent="0.25">
      <c r="A344" s="3" t="s">
        <v>19</v>
      </c>
      <c r="B344" s="4">
        <v>2567</v>
      </c>
      <c r="C344" s="4">
        <v>2</v>
      </c>
      <c r="D344" s="3" t="s">
        <v>693</v>
      </c>
      <c r="E344" s="3" t="s">
        <v>694</v>
      </c>
      <c r="F344" s="5">
        <v>164.83780999999999</v>
      </c>
      <c r="G344" s="5">
        <v>164.83780999999999</v>
      </c>
      <c r="H344" s="6">
        <v>100.361</v>
      </c>
      <c r="I344" s="6">
        <v>100</v>
      </c>
      <c r="J344" s="5">
        <v>164.83780999999999</v>
      </c>
      <c r="K344" s="6">
        <v>100.361</v>
      </c>
      <c r="L344" s="6">
        <v>0</v>
      </c>
      <c r="M344" s="6">
        <v>0.38</v>
      </c>
      <c r="N344" s="6">
        <v>0.38</v>
      </c>
      <c r="O344" s="6">
        <v>0</v>
      </c>
      <c r="P344" s="6">
        <v>3.47E-3</v>
      </c>
      <c r="Q344" s="5">
        <v>3.48E-3</v>
      </c>
      <c r="R344" s="5">
        <f t="shared" si="17"/>
        <v>0.91</v>
      </c>
      <c r="S344" t="str">
        <f t="shared" si="15"/>
        <v>3230001</v>
      </c>
      <c r="T344" t="e">
        <f t="shared" si="16"/>
        <v>#N/A</v>
      </c>
    </row>
    <row r="345" spans="1:20" ht="20.100000000000001" hidden="1" customHeight="1" x14ac:dyDescent="0.25">
      <c r="A345" s="3" t="s">
        <v>19</v>
      </c>
      <c r="B345" s="4">
        <v>2567</v>
      </c>
      <c r="C345" s="4">
        <v>2</v>
      </c>
      <c r="D345" s="3" t="s">
        <v>695</v>
      </c>
      <c r="E345" s="3" t="s">
        <v>696</v>
      </c>
      <c r="F345" s="5">
        <v>7.5268300000000004</v>
      </c>
      <c r="G345" s="5">
        <v>7.5229299999999997</v>
      </c>
      <c r="H345" s="6">
        <v>104.32225</v>
      </c>
      <c r="I345" s="6">
        <v>100.05</v>
      </c>
      <c r="J345" s="5">
        <v>7.5268300000000004</v>
      </c>
      <c r="K345" s="6">
        <v>104.37633</v>
      </c>
      <c r="L345" s="6">
        <v>0.06</v>
      </c>
      <c r="M345" s="6">
        <v>1.33</v>
      </c>
      <c r="N345" s="6">
        <v>1.27</v>
      </c>
      <c r="O345" s="6">
        <v>3.0000000000000001E-5</v>
      </c>
      <c r="P345" s="6">
        <v>5.5999999999999995E-4</v>
      </c>
      <c r="Q345" s="5">
        <v>5.2999999999999998E-4</v>
      </c>
      <c r="R345" s="5">
        <f t="shared" si="17"/>
        <v>0.04</v>
      </c>
      <c r="S345" t="str">
        <f t="shared" si="15"/>
        <v>3240000</v>
      </c>
      <c r="T345" t="e">
        <f t="shared" si="16"/>
        <v>#N/A</v>
      </c>
    </row>
    <row r="346" spans="1:20" ht="20.100000000000001" hidden="1" customHeight="1" x14ac:dyDescent="0.25">
      <c r="A346" s="3" t="s">
        <v>19</v>
      </c>
      <c r="B346" s="4">
        <v>2567</v>
      </c>
      <c r="C346" s="4">
        <v>2</v>
      </c>
      <c r="D346" s="3" t="s">
        <v>697</v>
      </c>
      <c r="E346" s="3" t="s">
        <v>698</v>
      </c>
      <c r="F346" s="5">
        <v>7.5268300000000004</v>
      </c>
      <c r="G346" s="5">
        <v>7.5229299999999997</v>
      </c>
      <c r="H346" s="6">
        <v>104.46308000000001</v>
      </c>
      <c r="I346" s="6">
        <v>100.05</v>
      </c>
      <c r="J346" s="5">
        <v>7.5268300000000004</v>
      </c>
      <c r="K346" s="6">
        <v>104.51724</v>
      </c>
      <c r="L346" s="6">
        <v>0.06</v>
      </c>
      <c r="M346" s="6">
        <v>1.33</v>
      </c>
      <c r="N346" s="6">
        <v>1.28</v>
      </c>
      <c r="O346" s="6">
        <v>3.0000000000000001E-5</v>
      </c>
      <c r="P346" s="6">
        <v>5.5999999999999995E-4</v>
      </c>
      <c r="Q346" s="5">
        <v>5.2999999999999998E-4</v>
      </c>
      <c r="R346" s="5">
        <f t="shared" si="17"/>
        <v>0.04</v>
      </c>
      <c r="S346" t="str">
        <f t="shared" si="15"/>
        <v>3240002</v>
      </c>
      <c r="T346" t="e">
        <f t="shared" si="16"/>
        <v>#N/A</v>
      </c>
    </row>
    <row r="347" spans="1:20" ht="20.100000000000001" hidden="1" customHeight="1" x14ac:dyDescent="0.25">
      <c r="A347" s="3" t="s">
        <v>19</v>
      </c>
      <c r="B347" s="4">
        <v>2567</v>
      </c>
      <c r="C347" s="4">
        <v>2</v>
      </c>
      <c r="D347" s="3" t="s">
        <v>699</v>
      </c>
      <c r="E347" s="3" t="s">
        <v>700</v>
      </c>
      <c r="F347" s="5">
        <v>24.74466</v>
      </c>
      <c r="G347" s="5">
        <v>24.762250000000002</v>
      </c>
      <c r="H347" s="6">
        <v>99.891649999999998</v>
      </c>
      <c r="I347" s="6">
        <v>99.93</v>
      </c>
      <c r="J347" s="5">
        <v>24.74466</v>
      </c>
      <c r="K347" s="6">
        <v>99.820689999999999</v>
      </c>
      <c r="L347" s="6">
        <v>-7.0000000000000007E-2</v>
      </c>
      <c r="M347" s="6">
        <v>-1</v>
      </c>
      <c r="N347" s="6">
        <v>-0.96</v>
      </c>
      <c r="O347" s="6">
        <v>-1E-4</v>
      </c>
      <c r="P347" s="6">
        <v>-1.3699999999999999E-3</v>
      </c>
      <c r="Q347" s="5">
        <v>-1.32E-3</v>
      </c>
      <c r="R347" s="5">
        <f t="shared" si="17"/>
        <v>0.14000000000000001</v>
      </c>
      <c r="S347" t="str">
        <f t="shared" si="15"/>
        <v>3300000</v>
      </c>
      <c r="T347" t="e">
        <f t="shared" si="16"/>
        <v>#N/A</v>
      </c>
    </row>
    <row r="348" spans="1:20" ht="20.100000000000001" hidden="1" customHeight="1" x14ac:dyDescent="0.25">
      <c r="A348" s="3" t="s">
        <v>19</v>
      </c>
      <c r="B348" s="4">
        <v>2567</v>
      </c>
      <c r="C348" s="4">
        <v>2</v>
      </c>
      <c r="D348" s="3" t="s">
        <v>701</v>
      </c>
      <c r="E348" s="3" t="s">
        <v>702</v>
      </c>
      <c r="F348" s="5">
        <v>2.3220100000000001</v>
      </c>
      <c r="G348" s="5">
        <v>2.3220100000000001</v>
      </c>
      <c r="H348" s="6">
        <v>108.40534</v>
      </c>
      <c r="I348" s="6">
        <v>100</v>
      </c>
      <c r="J348" s="5">
        <v>2.3220100000000001</v>
      </c>
      <c r="K348" s="6">
        <v>108.40534</v>
      </c>
      <c r="L348" s="6">
        <v>0</v>
      </c>
      <c r="M348" s="6">
        <v>0.03</v>
      </c>
      <c r="N348" s="6">
        <v>0.32</v>
      </c>
      <c r="O348" s="6">
        <v>0</v>
      </c>
      <c r="P348" s="6">
        <v>0</v>
      </c>
      <c r="Q348" s="5">
        <v>4.0000000000000003E-5</v>
      </c>
      <c r="R348" s="5">
        <f t="shared" si="17"/>
        <v>0.01</v>
      </c>
      <c r="S348" t="str">
        <f t="shared" si="15"/>
        <v>3300002</v>
      </c>
      <c r="T348" t="e">
        <f t="shared" si="16"/>
        <v>#N/A</v>
      </c>
    </row>
    <row r="349" spans="1:20" ht="20.100000000000001" hidden="1" customHeight="1" x14ac:dyDescent="0.25">
      <c r="A349" s="3" t="s">
        <v>19</v>
      </c>
      <c r="B349" s="4">
        <v>2567</v>
      </c>
      <c r="C349" s="4">
        <v>2</v>
      </c>
      <c r="D349" s="3" t="s">
        <v>703</v>
      </c>
      <c r="E349" s="3" t="s">
        <v>704</v>
      </c>
      <c r="F349" s="5">
        <v>9.0124200000000005</v>
      </c>
      <c r="G349" s="5">
        <v>9.0434699999999992</v>
      </c>
      <c r="H349" s="6">
        <v>99.549090000000007</v>
      </c>
      <c r="I349" s="6">
        <v>99.66</v>
      </c>
      <c r="J349" s="5">
        <v>9.0124200000000005</v>
      </c>
      <c r="K349" s="6">
        <v>99.207300000000004</v>
      </c>
      <c r="L349" s="6">
        <v>-0.34</v>
      </c>
      <c r="M349" s="6">
        <v>-1.33</v>
      </c>
      <c r="N349" s="6">
        <v>-1.1499999999999999</v>
      </c>
      <c r="O349" s="6">
        <v>-1.7000000000000001E-4</v>
      </c>
      <c r="P349" s="6">
        <v>-6.6E-4</v>
      </c>
      <c r="Q349" s="5">
        <v>-5.8E-4</v>
      </c>
      <c r="R349" s="5">
        <f t="shared" si="17"/>
        <v>0.05</v>
      </c>
      <c r="S349" t="str">
        <f t="shared" si="15"/>
        <v>3300004</v>
      </c>
      <c r="T349" t="e">
        <f t="shared" si="16"/>
        <v>#N/A</v>
      </c>
    </row>
    <row r="350" spans="1:20" ht="20.100000000000001" hidden="1" customHeight="1" x14ac:dyDescent="0.25">
      <c r="A350" s="3" t="s">
        <v>19</v>
      </c>
      <c r="B350" s="4">
        <v>2567</v>
      </c>
      <c r="C350" s="4">
        <v>2</v>
      </c>
      <c r="D350" s="3" t="s">
        <v>705</v>
      </c>
      <c r="E350" s="3" t="s">
        <v>706</v>
      </c>
      <c r="F350" s="5">
        <v>7.1116900000000003</v>
      </c>
      <c r="G350" s="5">
        <v>7.1181400000000004</v>
      </c>
      <c r="H350" s="6">
        <v>101.63151999999999</v>
      </c>
      <c r="I350" s="6">
        <v>99.91</v>
      </c>
      <c r="J350" s="5">
        <v>7.1116900000000003</v>
      </c>
      <c r="K350" s="6">
        <v>101.53943</v>
      </c>
      <c r="L350" s="6">
        <v>-0.09</v>
      </c>
      <c r="M350" s="6">
        <v>-0.03</v>
      </c>
      <c r="N350" s="6">
        <v>0.16</v>
      </c>
      <c r="O350" s="6">
        <v>-4.0000000000000003E-5</v>
      </c>
      <c r="P350" s="6">
        <v>-1.0000000000000001E-5</v>
      </c>
      <c r="Q350" s="5">
        <v>6.0000000000000002E-5</v>
      </c>
      <c r="R350" s="5">
        <f t="shared" si="17"/>
        <v>0.04</v>
      </c>
      <c r="S350" t="str">
        <f t="shared" si="15"/>
        <v>3300005</v>
      </c>
      <c r="T350" t="e">
        <f t="shared" si="16"/>
        <v>#N/A</v>
      </c>
    </row>
    <row r="351" spans="1:20" ht="20.100000000000001" hidden="1" customHeight="1" x14ac:dyDescent="0.25">
      <c r="A351" s="3" t="s">
        <v>19</v>
      </c>
      <c r="B351" s="4">
        <v>2567</v>
      </c>
      <c r="C351" s="4">
        <v>2</v>
      </c>
      <c r="D351" s="3" t="s">
        <v>707</v>
      </c>
      <c r="E351" s="3" t="s">
        <v>708</v>
      </c>
      <c r="F351" s="5">
        <v>6.2985699999999998</v>
      </c>
      <c r="G351" s="5">
        <v>6.2786400000000002</v>
      </c>
      <c r="H351" s="6">
        <v>97.801159999999996</v>
      </c>
      <c r="I351" s="6">
        <v>100.32</v>
      </c>
      <c r="J351" s="5">
        <v>6.2985699999999998</v>
      </c>
      <c r="K351" s="6">
        <v>98.111609999999999</v>
      </c>
      <c r="L351" s="6">
        <v>0.32</v>
      </c>
      <c r="M351" s="6">
        <v>-1.97</v>
      </c>
      <c r="N351" s="6">
        <v>-2.37</v>
      </c>
      <c r="O351" s="6">
        <v>1.1E-4</v>
      </c>
      <c r="P351" s="6">
        <v>-6.8999999999999997E-4</v>
      </c>
      <c r="Q351" s="5">
        <v>-8.3000000000000001E-4</v>
      </c>
      <c r="R351" s="5">
        <f t="shared" si="17"/>
        <v>0.03</v>
      </c>
      <c r="S351" t="str">
        <f t="shared" si="15"/>
        <v>3300006</v>
      </c>
      <c r="T351" t="e">
        <f t="shared" si="16"/>
        <v>#N/A</v>
      </c>
    </row>
    <row r="352" spans="1:20" ht="20.100000000000001" hidden="1" customHeight="1" x14ac:dyDescent="0.25">
      <c r="A352" s="3" t="s">
        <v>19</v>
      </c>
      <c r="B352" s="4">
        <v>2567</v>
      </c>
      <c r="C352" s="4">
        <v>2</v>
      </c>
      <c r="D352" s="3" t="s">
        <v>709</v>
      </c>
      <c r="E352" s="3" t="s">
        <v>710</v>
      </c>
      <c r="F352" s="5">
        <v>12.63374</v>
      </c>
      <c r="G352" s="5">
        <v>12.59628</v>
      </c>
      <c r="H352" s="6">
        <v>104.42542</v>
      </c>
      <c r="I352" s="6">
        <v>100.3</v>
      </c>
      <c r="J352" s="5">
        <v>12.63374</v>
      </c>
      <c r="K352" s="6">
        <v>104.73596999999999</v>
      </c>
      <c r="L352" s="6">
        <v>0.3</v>
      </c>
      <c r="M352" s="6">
        <v>0.7</v>
      </c>
      <c r="N352" s="6">
        <v>0.59</v>
      </c>
      <c r="O352" s="6">
        <v>2.1000000000000001E-4</v>
      </c>
      <c r="P352" s="6">
        <v>4.8999999999999998E-4</v>
      </c>
      <c r="Q352" s="5">
        <v>4.0999999999999999E-4</v>
      </c>
      <c r="R352" s="5">
        <f t="shared" si="17"/>
        <v>7.0000000000000007E-2</v>
      </c>
      <c r="S352" t="str">
        <f t="shared" si="15"/>
        <v>3400000</v>
      </c>
      <c r="T352" t="e">
        <f t="shared" si="16"/>
        <v>#N/A</v>
      </c>
    </row>
    <row r="353" spans="1:20" ht="20.100000000000001" hidden="1" customHeight="1" x14ac:dyDescent="0.25">
      <c r="A353" s="3" t="s">
        <v>19</v>
      </c>
      <c r="B353" s="4">
        <v>2567</v>
      </c>
      <c r="C353" s="4">
        <v>2</v>
      </c>
      <c r="D353" s="3" t="s">
        <v>711</v>
      </c>
      <c r="E353" s="3" t="s">
        <v>712</v>
      </c>
      <c r="F353" s="5">
        <v>5.3734299999999999</v>
      </c>
      <c r="G353" s="5">
        <v>5.3693099999999996</v>
      </c>
      <c r="H353" s="6">
        <v>103.88245000000001</v>
      </c>
      <c r="I353" s="6">
        <v>100.08</v>
      </c>
      <c r="J353" s="5">
        <v>5.3734299999999999</v>
      </c>
      <c r="K353" s="6">
        <v>103.96216</v>
      </c>
      <c r="L353" s="6">
        <v>0.08</v>
      </c>
      <c r="M353" s="6">
        <v>-7.0000000000000007E-2</v>
      </c>
      <c r="N353" s="6">
        <v>-0.11</v>
      </c>
      <c r="O353" s="6">
        <v>2.0000000000000002E-5</v>
      </c>
      <c r="P353" s="6">
        <v>-2.0000000000000002E-5</v>
      </c>
      <c r="Q353" s="5">
        <v>-3.0000000000000001E-5</v>
      </c>
      <c r="R353" s="5">
        <f t="shared" si="17"/>
        <v>0.03</v>
      </c>
      <c r="S353" t="str">
        <f t="shared" si="15"/>
        <v>3400002</v>
      </c>
      <c r="T353" t="e">
        <f t="shared" si="16"/>
        <v>#N/A</v>
      </c>
    </row>
    <row r="354" spans="1:20" ht="20.100000000000001" hidden="1" customHeight="1" x14ac:dyDescent="0.25">
      <c r="A354" s="3" t="s">
        <v>19</v>
      </c>
      <c r="B354" s="4">
        <v>2567</v>
      </c>
      <c r="C354" s="4">
        <v>2</v>
      </c>
      <c r="D354" s="3" t="s">
        <v>713</v>
      </c>
      <c r="E354" s="3" t="s">
        <v>714</v>
      </c>
      <c r="F354" s="5">
        <v>4.2847400000000002</v>
      </c>
      <c r="G354" s="5">
        <v>4.3018400000000003</v>
      </c>
      <c r="H354" s="6">
        <v>108.52437999999999</v>
      </c>
      <c r="I354" s="6">
        <v>99.6</v>
      </c>
      <c r="J354" s="5">
        <v>4.2847400000000002</v>
      </c>
      <c r="K354" s="6">
        <v>108.09299</v>
      </c>
      <c r="L354" s="6">
        <v>-0.4</v>
      </c>
      <c r="M354" s="6">
        <v>1.27</v>
      </c>
      <c r="N354" s="6">
        <v>1.6</v>
      </c>
      <c r="O354" s="6">
        <v>-1E-4</v>
      </c>
      <c r="P354" s="6">
        <v>2.9999999999999997E-4</v>
      </c>
      <c r="Q354" s="5">
        <v>3.8000000000000002E-4</v>
      </c>
      <c r="R354" s="5">
        <f t="shared" si="17"/>
        <v>0.02</v>
      </c>
      <c r="S354" t="str">
        <f t="shared" si="15"/>
        <v>3400006</v>
      </c>
      <c r="T354" t="e">
        <f t="shared" si="16"/>
        <v>#N/A</v>
      </c>
    </row>
    <row r="355" spans="1:20" ht="20.100000000000001" hidden="1" customHeight="1" x14ac:dyDescent="0.25">
      <c r="A355" s="3" t="s">
        <v>19</v>
      </c>
      <c r="B355" s="4">
        <v>2567</v>
      </c>
      <c r="C355" s="4">
        <v>2</v>
      </c>
      <c r="D355" s="3" t="s">
        <v>715</v>
      </c>
      <c r="E355" s="3" t="s">
        <v>716</v>
      </c>
      <c r="F355" s="5">
        <v>2.9755699999999998</v>
      </c>
      <c r="G355" s="5">
        <v>2.9251399999999999</v>
      </c>
      <c r="H355" s="6">
        <v>99.077370000000002</v>
      </c>
      <c r="I355" s="6">
        <v>101.72</v>
      </c>
      <c r="J355" s="5">
        <v>2.9755699999999998</v>
      </c>
      <c r="K355" s="6">
        <v>100.78548000000001</v>
      </c>
      <c r="L355" s="6">
        <v>1.73</v>
      </c>
      <c r="M355" s="6">
        <v>1.28</v>
      </c>
      <c r="N355" s="6">
        <v>0.38</v>
      </c>
      <c r="O355" s="6">
        <v>2.7999999999999998E-4</v>
      </c>
      <c r="P355" s="6">
        <v>2.1000000000000001E-4</v>
      </c>
      <c r="Q355" s="5">
        <v>6.0000000000000002E-5</v>
      </c>
      <c r="R355" s="5">
        <f t="shared" si="17"/>
        <v>0.02</v>
      </c>
      <c r="S355" t="str">
        <f t="shared" si="15"/>
        <v>3400011</v>
      </c>
      <c r="T355" t="e">
        <f t="shared" si="16"/>
        <v>#N/A</v>
      </c>
    </row>
    <row r="356" spans="1:20" ht="20.100000000000001" hidden="1" customHeight="1" x14ac:dyDescent="0.25">
      <c r="A356" s="3" t="s">
        <v>19</v>
      </c>
      <c r="B356" s="4">
        <v>2567</v>
      </c>
      <c r="C356" s="4">
        <v>2</v>
      </c>
      <c r="D356" s="3" t="s">
        <v>717</v>
      </c>
      <c r="E356" s="3" t="s">
        <v>718</v>
      </c>
      <c r="F356" s="5">
        <v>35.607770000000002</v>
      </c>
      <c r="G356" s="5">
        <v>35.648180000000004</v>
      </c>
      <c r="H356" s="6">
        <v>98.124939999999995</v>
      </c>
      <c r="I356" s="6">
        <v>99.89</v>
      </c>
      <c r="J356" s="5">
        <v>35.607770000000002</v>
      </c>
      <c r="K356" s="6">
        <v>98.013710000000003</v>
      </c>
      <c r="L356" s="6">
        <v>-0.11</v>
      </c>
      <c r="M356" s="6">
        <v>-0.89</v>
      </c>
      <c r="N356" s="6">
        <v>-0.75</v>
      </c>
      <c r="O356" s="6">
        <v>-2.2000000000000001E-4</v>
      </c>
      <c r="P356" s="6">
        <v>-1.7600000000000001E-3</v>
      </c>
      <c r="Q356" s="5">
        <v>-1.48E-3</v>
      </c>
      <c r="R356" s="5">
        <f t="shared" si="17"/>
        <v>0.2</v>
      </c>
      <c r="S356" t="str">
        <f t="shared" si="15"/>
        <v>3500000</v>
      </c>
      <c r="T356" t="e">
        <f t="shared" si="16"/>
        <v>#N/A</v>
      </c>
    </row>
    <row r="357" spans="1:20" ht="20.100000000000001" hidden="1" customHeight="1" x14ac:dyDescent="0.25">
      <c r="A357" s="3" t="s">
        <v>19</v>
      </c>
      <c r="B357" s="4">
        <v>2567</v>
      </c>
      <c r="C357" s="4">
        <v>2</v>
      </c>
      <c r="D357" s="3" t="s">
        <v>719</v>
      </c>
      <c r="E357" s="3" t="s">
        <v>720</v>
      </c>
      <c r="F357" s="5">
        <v>8.3281799999999997</v>
      </c>
      <c r="G357" s="5">
        <v>8.31372</v>
      </c>
      <c r="H357" s="6">
        <v>101.47665000000001</v>
      </c>
      <c r="I357" s="6">
        <v>100.17</v>
      </c>
      <c r="J357" s="5">
        <v>8.3281799999999997</v>
      </c>
      <c r="K357" s="6">
        <v>101.65315</v>
      </c>
      <c r="L357" s="6">
        <v>0.17</v>
      </c>
      <c r="M357" s="6">
        <v>0.49</v>
      </c>
      <c r="N357" s="6">
        <v>0.45</v>
      </c>
      <c r="O357" s="6">
        <v>8.0000000000000007E-5</v>
      </c>
      <c r="P357" s="6">
        <v>2.3000000000000001E-4</v>
      </c>
      <c r="Q357" s="5">
        <v>2.1000000000000001E-4</v>
      </c>
      <c r="R357" s="5">
        <f t="shared" si="17"/>
        <v>0.05</v>
      </c>
      <c r="S357" t="str">
        <f t="shared" si="15"/>
        <v>3510000</v>
      </c>
      <c r="T357" t="e">
        <f t="shared" si="16"/>
        <v>#N/A</v>
      </c>
    </row>
    <row r="358" spans="1:20" ht="20.100000000000001" hidden="1" customHeight="1" x14ac:dyDescent="0.25">
      <c r="A358" s="3" t="s">
        <v>19</v>
      </c>
      <c r="B358" s="4">
        <v>2567</v>
      </c>
      <c r="C358" s="4">
        <v>2</v>
      </c>
      <c r="D358" s="3" t="s">
        <v>721</v>
      </c>
      <c r="E358" s="3" t="s">
        <v>722</v>
      </c>
      <c r="F358" s="5">
        <v>4.7509600000000001</v>
      </c>
      <c r="G358" s="5">
        <v>4.7364899999999999</v>
      </c>
      <c r="H358" s="6">
        <v>101.8464</v>
      </c>
      <c r="I358" s="6">
        <v>100.31</v>
      </c>
      <c r="J358" s="5">
        <v>4.7509600000000001</v>
      </c>
      <c r="K358" s="6">
        <v>102.15754</v>
      </c>
      <c r="L358" s="6">
        <v>0.3</v>
      </c>
      <c r="M358" s="6">
        <v>0.78</v>
      </c>
      <c r="N358" s="6">
        <v>0.63</v>
      </c>
      <c r="O358" s="6">
        <v>8.0000000000000007E-5</v>
      </c>
      <c r="P358" s="6">
        <v>2.1000000000000001E-4</v>
      </c>
      <c r="Q358" s="5">
        <v>1.7000000000000001E-4</v>
      </c>
      <c r="R358" s="5">
        <f t="shared" si="17"/>
        <v>0.03</v>
      </c>
      <c r="S358" t="str">
        <f t="shared" si="15"/>
        <v>3510001</v>
      </c>
      <c r="T358" t="e">
        <f t="shared" si="16"/>
        <v>#N/A</v>
      </c>
    </row>
    <row r="359" spans="1:20" ht="20.100000000000001" hidden="1" customHeight="1" x14ac:dyDescent="0.25">
      <c r="A359" s="3" t="s">
        <v>19</v>
      </c>
      <c r="B359" s="4">
        <v>2567</v>
      </c>
      <c r="C359" s="4">
        <v>2</v>
      </c>
      <c r="D359" s="3" t="s">
        <v>723</v>
      </c>
      <c r="E359" s="3" t="s">
        <v>724</v>
      </c>
      <c r="F359" s="5">
        <v>3.5772400000000002</v>
      </c>
      <c r="G359" s="5">
        <v>3.5772400000000002</v>
      </c>
      <c r="H359" s="6">
        <v>101.22983000000001</v>
      </c>
      <c r="I359" s="6">
        <v>100</v>
      </c>
      <c r="J359" s="5">
        <v>3.5772400000000002</v>
      </c>
      <c r="K359" s="6">
        <v>101.22983000000001</v>
      </c>
      <c r="L359" s="6">
        <v>0</v>
      </c>
      <c r="M359" s="6">
        <v>0.13</v>
      </c>
      <c r="N359" s="6">
        <v>0.22</v>
      </c>
      <c r="O359" s="6">
        <v>0</v>
      </c>
      <c r="P359" s="6">
        <v>3.0000000000000001E-5</v>
      </c>
      <c r="Q359" s="5">
        <v>4.0000000000000003E-5</v>
      </c>
      <c r="R359" s="5">
        <f t="shared" si="17"/>
        <v>0.02</v>
      </c>
      <c r="S359" t="str">
        <f t="shared" si="15"/>
        <v>3510005</v>
      </c>
      <c r="T359" t="e">
        <f t="shared" si="16"/>
        <v>#N/A</v>
      </c>
    </row>
    <row r="360" spans="1:20" ht="20.100000000000001" hidden="1" customHeight="1" x14ac:dyDescent="0.25">
      <c r="A360" s="3" t="s">
        <v>19</v>
      </c>
      <c r="B360" s="4">
        <v>2567</v>
      </c>
      <c r="C360" s="4">
        <v>2</v>
      </c>
      <c r="D360" s="3" t="s">
        <v>725</v>
      </c>
      <c r="E360" s="3" t="s">
        <v>726</v>
      </c>
      <c r="F360" s="5">
        <v>27.279589999999999</v>
      </c>
      <c r="G360" s="5">
        <v>27.33446</v>
      </c>
      <c r="H360" s="6">
        <v>97.08323</v>
      </c>
      <c r="I360" s="6">
        <v>99.8</v>
      </c>
      <c r="J360" s="5">
        <v>27.279589999999999</v>
      </c>
      <c r="K360" s="6">
        <v>96.888350000000003</v>
      </c>
      <c r="L360" s="6">
        <v>-0.2</v>
      </c>
      <c r="M360" s="6">
        <v>-1.29</v>
      </c>
      <c r="N360" s="6">
        <v>-1.0900000000000001</v>
      </c>
      <c r="O360" s="6">
        <v>-2.9999999999999997E-4</v>
      </c>
      <c r="P360" s="6">
        <v>-1.9499999999999999E-3</v>
      </c>
      <c r="Q360" s="5">
        <v>-1.65E-3</v>
      </c>
      <c r="R360" s="5">
        <f t="shared" si="17"/>
        <v>0.15</v>
      </c>
      <c r="S360" t="str">
        <f t="shared" si="15"/>
        <v>3520000</v>
      </c>
      <c r="T360" t="e">
        <f t="shared" si="16"/>
        <v>#N/A</v>
      </c>
    </row>
    <row r="361" spans="1:20" ht="20.100000000000001" hidden="1" customHeight="1" x14ac:dyDescent="0.25">
      <c r="A361" s="3" t="s">
        <v>19</v>
      </c>
      <c r="B361" s="4">
        <v>2567</v>
      </c>
      <c r="C361" s="4">
        <v>2</v>
      </c>
      <c r="D361" s="3" t="s">
        <v>727</v>
      </c>
      <c r="E361" s="3" t="s">
        <v>728</v>
      </c>
      <c r="F361" s="5">
        <v>1.9961100000000001</v>
      </c>
      <c r="G361" s="5">
        <v>1.99681</v>
      </c>
      <c r="H361" s="6">
        <v>100.31146</v>
      </c>
      <c r="I361" s="6">
        <v>99.96</v>
      </c>
      <c r="J361" s="5">
        <v>1.9961100000000001</v>
      </c>
      <c r="K361" s="6">
        <v>100.27629</v>
      </c>
      <c r="L361" s="6">
        <v>-0.03</v>
      </c>
      <c r="M361" s="6">
        <v>-0.52</v>
      </c>
      <c r="N361" s="6">
        <v>-0.48</v>
      </c>
      <c r="O361" s="6">
        <v>0</v>
      </c>
      <c r="P361" s="6">
        <v>-6.0000000000000002E-5</v>
      </c>
      <c r="Q361" s="5">
        <v>-5.0000000000000002E-5</v>
      </c>
      <c r="R361" s="5">
        <f t="shared" si="17"/>
        <v>0.01</v>
      </c>
      <c r="S361" t="str">
        <f t="shared" si="15"/>
        <v>3520001</v>
      </c>
      <c r="T361" t="e">
        <f t="shared" si="16"/>
        <v>#N/A</v>
      </c>
    </row>
    <row r="362" spans="1:20" ht="20.100000000000001" hidden="1" customHeight="1" x14ac:dyDescent="0.25">
      <c r="A362" s="3" t="s">
        <v>19</v>
      </c>
      <c r="B362" s="4">
        <v>2567</v>
      </c>
      <c r="C362" s="4">
        <v>2</v>
      </c>
      <c r="D362" s="3" t="s">
        <v>729</v>
      </c>
      <c r="E362" s="3" t="s">
        <v>730</v>
      </c>
      <c r="F362" s="5">
        <v>5.58209</v>
      </c>
      <c r="G362" s="5">
        <v>5.5774999999999997</v>
      </c>
      <c r="H362" s="6">
        <v>98.337919999999997</v>
      </c>
      <c r="I362" s="6">
        <v>100.08</v>
      </c>
      <c r="J362" s="5">
        <v>5.58209</v>
      </c>
      <c r="K362" s="6">
        <v>98.418850000000006</v>
      </c>
      <c r="L362" s="6">
        <v>0.08</v>
      </c>
      <c r="M362" s="6">
        <v>-1.01</v>
      </c>
      <c r="N362" s="6">
        <v>-0.99</v>
      </c>
      <c r="O362" s="6">
        <v>2.0000000000000002E-5</v>
      </c>
      <c r="P362" s="6">
        <v>-3.1E-4</v>
      </c>
      <c r="Q362" s="5">
        <v>-3.1E-4</v>
      </c>
      <c r="R362" s="5">
        <f t="shared" si="17"/>
        <v>0.03</v>
      </c>
      <c r="S362" t="str">
        <f t="shared" si="15"/>
        <v>3520002</v>
      </c>
      <c r="T362" t="e">
        <f t="shared" si="16"/>
        <v>#N/A</v>
      </c>
    </row>
    <row r="363" spans="1:20" ht="20.100000000000001" hidden="1" customHeight="1" x14ac:dyDescent="0.25">
      <c r="A363" s="3" t="s">
        <v>19</v>
      </c>
      <c r="B363" s="4">
        <v>2567</v>
      </c>
      <c r="C363" s="4">
        <v>2</v>
      </c>
      <c r="D363" s="3" t="s">
        <v>731</v>
      </c>
      <c r="E363" s="3" t="s">
        <v>732</v>
      </c>
      <c r="F363" s="5">
        <v>1.7435400000000001</v>
      </c>
      <c r="G363" s="5">
        <v>1.74675</v>
      </c>
      <c r="H363" s="6">
        <v>102.20350000000001</v>
      </c>
      <c r="I363" s="6">
        <v>99.82</v>
      </c>
      <c r="J363" s="5">
        <v>1.7435400000000001</v>
      </c>
      <c r="K363" s="6">
        <v>102.01568</v>
      </c>
      <c r="L363" s="6">
        <v>-0.18</v>
      </c>
      <c r="M363" s="6">
        <v>-0.54</v>
      </c>
      <c r="N363" s="6">
        <v>-0.15</v>
      </c>
      <c r="O363" s="6">
        <v>-2.0000000000000002E-5</v>
      </c>
      <c r="P363" s="6">
        <v>-5.0000000000000002E-5</v>
      </c>
      <c r="Q363" s="5">
        <v>-1.0000000000000001E-5</v>
      </c>
      <c r="R363" s="5">
        <f t="shared" si="17"/>
        <v>0.01</v>
      </c>
      <c r="S363" t="str">
        <f t="shared" si="15"/>
        <v>3520003</v>
      </c>
      <c r="T363" t="e">
        <f t="shared" si="16"/>
        <v>#N/A</v>
      </c>
    </row>
    <row r="364" spans="1:20" ht="20.100000000000001" hidden="1" customHeight="1" x14ac:dyDescent="0.25">
      <c r="A364" s="3" t="s">
        <v>19</v>
      </c>
      <c r="B364" s="4">
        <v>2567</v>
      </c>
      <c r="C364" s="4">
        <v>2</v>
      </c>
      <c r="D364" s="3" t="s">
        <v>733</v>
      </c>
      <c r="E364" s="3" t="s">
        <v>734</v>
      </c>
      <c r="F364" s="5">
        <v>1.8103</v>
      </c>
      <c r="G364" s="5">
        <v>1.8007899999999999</v>
      </c>
      <c r="H364" s="6">
        <v>96.401510000000002</v>
      </c>
      <c r="I364" s="6">
        <v>100.53</v>
      </c>
      <c r="J364" s="5">
        <v>1.8103</v>
      </c>
      <c r="K364" s="6">
        <v>96.910610000000005</v>
      </c>
      <c r="L364" s="6">
        <v>0.53</v>
      </c>
      <c r="M364" s="6">
        <v>-0.25</v>
      </c>
      <c r="N364" s="6">
        <v>-0.42</v>
      </c>
      <c r="O364" s="6">
        <v>5.0000000000000002E-5</v>
      </c>
      <c r="P364" s="6">
        <v>-3.0000000000000001E-5</v>
      </c>
      <c r="Q364" s="5">
        <v>-4.0000000000000003E-5</v>
      </c>
      <c r="R364" s="5">
        <f t="shared" si="17"/>
        <v>0.01</v>
      </c>
      <c r="S364" t="str">
        <f t="shared" si="15"/>
        <v>3520004</v>
      </c>
      <c r="T364" t="e">
        <f t="shared" si="16"/>
        <v>#N/A</v>
      </c>
    </row>
    <row r="365" spans="1:20" ht="20.100000000000001" hidden="1" customHeight="1" x14ac:dyDescent="0.25">
      <c r="A365" s="3" t="s">
        <v>19</v>
      </c>
      <c r="B365" s="4">
        <v>2567</v>
      </c>
      <c r="C365" s="4">
        <v>2</v>
      </c>
      <c r="D365" s="3" t="s">
        <v>735</v>
      </c>
      <c r="E365" s="3" t="s">
        <v>736</v>
      </c>
      <c r="F365" s="5">
        <v>2.6223000000000001</v>
      </c>
      <c r="G365" s="5">
        <v>2.64724</v>
      </c>
      <c r="H365" s="6">
        <v>100.86261</v>
      </c>
      <c r="I365" s="6">
        <v>99.06</v>
      </c>
      <c r="J365" s="5">
        <v>2.6223000000000001</v>
      </c>
      <c r="K365" s="6">
        <v>99.912369999999996</v>
      </c>
      <c r="L365" s="6">
        <v>-0.94</v>
      </c>
      <c r="M365" s="6">
        <v>-1.07</v>
      </c>
      <c r="N365" s="6">
        <v>-0.6</v>
      </c>
      <c r="O365" s="6">
        <v>-1.3999999999999999E-4</v>
      </c>
      <c r="P365" s="6">
        <v>-1.6000000000000001E-4</v>
      </c>
      <c r="Q365" s="5">
        <v>-9.0000000000000006E-5</v>
      </c>
      <c r="R365" s="5">
        <f t="shared" si="17"/>
        <v>0.01</v>
      </c>
      <c r="S365" t="str">
        <f t="shared" si="15"/>
        <v>3520005</v>
      </c>
      <c r="T365" t="e">
        <f t="shared" si="16"/>
        <v>#N/A</v>
      </c>
    </row>
    <row r="366" spans="1:20" ht="20.100000000000001" hidden="1" customHeight="1" x14ac:dyDescent="0.25">
      <c r="A366" s="3" t="s">
        <v>19</v>
      </c>
      <c r="B366" s="4">
        <v>2567</v>
      </c>
      <c r="C366" s="4">
        <v>2</v>
      </c>
      <c r="D366" s="3" t="s">
        <v>737</v>
      </c>
      <c r="E366" s="3" t="s">
        <v>738</v>
      </c>
      <c r="F366" s="5">
        <v>6.1314799999999998</v>
      </c>
      <c r="G366" s="5">
        <v>6.1249700000000002</v>
      </c>
      <c r="H366" s="6">
        <v>95.694289999999995</v>
      </c>
      <c r="I366" s="6">
        <v>100.11</v>
      </c>
      <c r="J366" s="5">
        <v>6.1314799999999998</v>
      </c>
      <c r="K366" s="6">
        <v>95.796000000000006</v>
      </c>
      <c r="L366" s="6">
        <v>0.11</v>
      </c>
      <c r="M366" s="6">
        <v>-1.23</v>
      </c>
      <c r="N366" s="6">
        <v>-1.25</v>
      </c>
      <c r="O366" s="6">
        <v>4.0000000000000003E-5</v>
      </c>
      <c r="P366" s="6">
        <v>-4.2000000000000002E-4</v>
      </c>
      <c r="Q366" s="5">
        <v>-4.2999999999999999E-4</v>
      </c>
      <c r="R366" s="5">
        <f t="shared" si="17"/>
        <v>0.03</v>
      </c>
      <c r="S366" t="str">
        <f t="shared" si="15"/>
        <v>3520009</v>
      </c>
      <c r="T366" t="e">
        <f t="shared" si="16"/>
        <v>#N/A</v>
      </c>
    </row>
    <row r="367" spans="1:20" ht="20.100000000000001" hidden="1" customHeight="1" x14ac:dyDescent="0.25">
      <c r="A367" s="3" t="s">
        <v>19</v>
      </c>
      <c r="B367" s="4">
        <v>2567</v>
      </c>
      <c r="C367" s="4">
        <v>2</v>
      </c>
      <c r="D367" s="3" t="s">
        <v>739</v>
      </c>
      <c r="E367" s="3" t="s">
        <v>740</v>
      </c>
      <c r="F367" s="5">
        <v>7.3937499999999998</v>
      </c>
      <c r="G367" s="5">
        <v>7.4404000000000003</v>
      </c>
      <c r="H367" s="6">
        <v>95.479699999999994</v>
      </c>
      <c r="I367" s="6">
        <v>99.37</v>
      </c>
      <c r="J367" s="5">
        <v>7.3937499999999998</v>
      </c>
      <c r="K367" s="6">
        <v>94.881060000000005</v>
      </c>
      <c r="L367" s="6">
        <v>-0.63</v>
      </c>
      <c r="M367" s="6">
        <v>-2.2799999999999998</v>
      </c>
      <c r="N367" s="6">
        <v>-1.78</v>
      </c>
      <c r="O367" s="6">
        <v>-2.5999999999999998E-4</v>
      </c>
      <c r="P367" s="6">
        <v>-9.3999999999999997E-4</v>
      </c>
      <c r="Q367" s="5">
        <v>-7.2999999999999996E-4</v>
      </c>
      <c r="R367" s="5">
        <f t="shared" si="17"/>
        <v>0.04</v>
      </c>
      <c r="S367" t="str">
        <f t="shared" si="15"/>
        <v>3520011</v>
      </c>
      <c r="T367" t="e">
        <f t="shared" si="16"/>
        <v>#N/A</v>
      </c>
    </row>
    <row r="368" spans="1:20" ht="20.100000000000001" hidden="1" customHeight="1" x14ac:dyDescent="0.25">
      <c r="A368" s="3" t="s">
        <v>19</v>
      </c>
      <c r="B368" s="4">
        <v>2567</v>
      </c>
      <c r="C368" s="4">
        <v>2</v>
      </c>
      <c r="D368" s="3" t="s">
        <v>741</v>
      </c>
      <c r="E368" s="3" t="s">
        <v>742</v>
      </c>
      <c r="F368" s="5">
        <v>282.28399000000002</v>
      </c>
      <c r="G368" s="5">
        <v>283.61714999999998</v>
      </c>
      <c r="H368" s="6">
        <v>103.01569000000001</v>
      </c>
      <c r="I368" s="6">
        <v>99.53</v>
      </c>
      <c r="J368" s="5">
        <v>282.28399000000002</v>
      </c>
      <c r="K368" s="6">
        <v>102.53146</v>
      </c>
      <c r="L368" s="6">
        <v>-0.48</v>
      </c>
      <c r="M368" s="6">
        <v>-1.58</v>
      </c>
      <c r="N368" s="6">
        <v>-1.1599999999999999</v>
      </c>
      <c r="O368" s="6">
        <v>-7.5700000000000003E-3</v>
      </c>
      <c r="P368" s="6">
        <v>-2.4740000000000002E-2</v>
      </c>
      <c r="Q368" s="5">
        <v>-1.823E-2</v>
      </c>
      <c r="R368" s="5">
        <f t="shared" si="17"/>
        <v>1.57</v>
      </c>
      <c r="S368" t="str">
        <f t="shared" si="15"/>
        <v>3600000</v>
      </c>
      <c r="T368" t="e">
        <f t="shared" si="16"/>
        <v>#N/A</v>
      </c>
    </row>
    <row r="369" spans="1:20" ht="20.100000000000001" hidden="1" customHeight="1" x14ac:dyDescent="0.25">
      <c r="A369" s="3" t="s">
        <v>19</v>
      </c>
      <c r="B369" s="4">
        <v>2567</v>
      </c>
      <c r="C369" s="4">
        <v>2</v>
      </c>
      <c r="D369" s="3" t="s">
        <v>743</v>
      </c>
      <c r="E369" s="3" t="s">
        <v>744</v>
      </c>
      <c r="F369" s="5">
        <v>104.76169</v>
      </c>
      <c r="G369" s="5">
        <v>104.61351999999999</v>
      </c>
      <c r="H369" s="6">
        <v>99.516130000000004</v>
      </c>
      <c r="I369" s="6">
        <v>100.14</v>
      </c>
      <c r="J369" s="5">
        <v>104.76169</v>
      </c>
      <c r="K369" s="6">
        <v>99.657079999999993</v>
      </c>
      <c r="L369" s="6">
        <v>0.14000000000000001</v>
      </c>
      <c r="M369" s="6">
        <v>-3.58</v>
      </c>
      <c r="N369" s="6">
        <v>-3.5</v>
      </c>
      <c r="O369" s="6">
        <v>8.0999999999999996E-4</v>
      </c>
      <c r="P369" s="6">
        <v>-2.0799999999999999E-2</v>
      </c>
      <c r="Q369" s="5">
        <v>-2.035E-2</v>
      </c>
      <c r="R369" s="5">
        <f t="shared" si="17"/>
        <v>0.57999999999999996</v>
      </c>
      <c r="S369" t="str">
        <f t="shared" si="15"/>
        <v>3600001</v>
      </c>
      <c r="T369" t="e">
        <f t="shared" si="16"/>
        <v>#N/A</v>
      </c>
    </row>
    <row r="370" spans="1:20" ht="20.100000000000001" hidden="1" customHeight="1" x14ac:dyDescent="0.25">
      <c r="A370" s="3" t="s">
        <v>19</v>
      </c>
      <c r="B370" s="4">
        <v>2567</v>
      </c>
      <c r="C370" s="4">
        <v>2</v>
      </c>
      <c r="D370" s="3" t="s">
        <v>745</v>
      </c>
      <c r="E370" s="3" t="s">
        <v>746</v>
      </c>
      <c r="F370" s="5">
        <v>50.817819999999998</v>
      </c>
      <c r="G370" s="5">
        <v>51.023530000000001</v>
      </c>
      <c r="H370" s="6">
        <v>103.11456</v>
      </c>
      <c r="I370" s="6">
        <v>99.6</v>
      </c>
      <c r="J370" s="5">
        <v>50.817819999999998</v>
      </c>
      <c r="K370" s="6">
        <v>102.69884</v>
      </c>
      <c r="L370" s="6">
        <v>-0.4</v>
      </c>
      <c r="M370" s="6">
        <v>-1.39</v>
      </c>
      <c r="N370" s="6">
        <v>-1.1499999999999999</v>
      </c>
      <c r="O370" s="6">
        <v>-1.1299999999999999E-3</v>
      </c>
      <c r="P370" s="6">
        <v>-3.9199999999999999E-3</v>
      </c>
      <c r="Q370" s="5">
        <v>-3.2499999999999999E-3</v>
      </c>
      <c r="R370" s="5">
        <f t="shared" si="17"/>
        <v>0.28000000000000003</v>
      </c>
      <c r="S370" t="str">
        <f t="shared" si="15"/>
        <v>3600003</v>
      </c>
      <c r="T370" t="e">
        <f t="shared" si="16"/>
        <v>#N/A</v>
      </c>
    </row>
    <row r="371" spans="1:20" ht="20.100000000000001" hidden="1" customHeight="1" x14ac:dyDescent="0.25">
      <c r="A371" s="3" t="s">
        <v>19</v>
      </c>
      <c r="B371" s="4">
        <v>2567</v>
      </c>
      <c r="C371" s="4">
        <v>2</v>
      </c>
      <c r="D371" s="3" t="s">
        <v>747</v>
      </c>
      <c r="E371" s="3" t="s">
        <v>748</v>
      </c>
      <c r="F371" s="5">
        <v>18.658370000000001</v>
      </c>
      <c r="G371" s="5">
        <v>18.9758</v>
      </c>
      <c r="H371" s="6">
        <v>103.58669</v>
      </c>
      <c r="I371" s="6">
        <v>98.33</v>
      </c>
      <c r="J371" s="5">
        <v>18.658370000000001</v>
      </c>
      <c r="K371" s="6">
        <v>101.85388</v>
      </c>
      <c r="L371" s="6">
        <v>-1.68</v>
      </c>
      <c r="M371" s="6">
        <v>-3.91</v>
      </c>
      <c r="N371" s="6">
        <v>-1.34</v>
      </c>
      <c r="O371" s="6">
        <v>-1.7700000000000001E-3</v>
      </c>
      <c r="P371" s="6">
        <v>-4.0499999999999998E-3</v>
      </c>
      <c r="Q371" s="5">
        <v>-1.4E-3</v>
      </c>
      <c r="R371" s="5">
        <f t="shared" si="17"/>
        <v>0.1</v>
      </c>
      <c r="S371" t="str">
        <f t="shared" si="15"/>
        <v>3600004</v>
      </c>
      <c r="T371" t="e">
        <f t="shared" si="16"/>
        <v>#N/A</v>
      </c>
    </row>
    <row r="372" spans="1:20" ht="20.100000000000001" hidden="1" customHeight="1" x14ac:dyDescent="0.25">
      <c r="A372" s="3" t="s">
        <v>19</v>
      </c>
      <c r="B372" s="4">
        <v>2567</v>
      </c>
      <c r="C372" s="4">
        <v>2</v>
      </c>
      <c r="D372" s="3" t="s">
        <v>749</v>
      </c>
      <c r="E372" s="3" t="s">
        <v>750</v>
      </c>
      <c r="F372" s="5">
        <v>26.881219999999999</v>
      </c>
      <c r="G372" s="5">
        <v>26.90943</v>
      </c>
      <c r="H372" s="6">
        <v>109.3137</v>
      </c>
      <c r="I372" s="6">
        <v>99.9</v>
      </c>
      <c r="J372" s="5">
        <v>26.881219999999999</v>
      </c>
      <c r="K372" s="6">
        <v>109.1991</v>
      </c>
      <c r="L372" s="6">
        <v>-0.1</v>
      </c>
      <c r="M372" s="6">
        <v>-0.68</v>
      </c>
      <c r="N372" s="6">
        <v>-0.65</v>
      </c>
      <c r="O372" s="6">
        <v>-1.4999999999999999E-4</v>
      </c>
      <c r="P372" s="6">
        <v>-1.01E-3</v>
      </c>
      <c r="Q372" s="5">
        <v>-9.7000000000000005E-4</v>
      </c>
      <c r="R372" s="5">
        <f t="shared" si="17"/>
        <v>0.15</v>
      </c>
      <c r="S372" t="str">
        <f t="shared" si="15"/>
        <v>3600005</v>
      </c>
      <c r="T372" t="e">
        <f t="shared" si="16"/>
        <v>#N/A</v>
      </c>
    </row>
    <row r="373" spans="1:20" ht="20.100000000000001" hidden="1" customHeight="1" x14ac:dyDescent="0.25">
      <c r="A373" s="3" t="s">
        <v>19</v>
      </c>
      <c r="B373" s="4">
        <v>2567</v>
      </c>
      <c r="C373" s="4">
        <v>2</v>
      </c>
      <c r="D373" s="3" t="s">
        <v>751</v>
      </c>
      <c r="E373" s="3" t="s">
        <v>752</v>
      </c>
      <c r="F373" s="5">
        <v>8.8756000000000004</v>
      </c>
      <c r="G373" s="5">
        <v>8.8636300000000006</v>
      </c>
      <c r="H373" s="6">
        <v>108.15925</v>
      </c>
      <c r="I373" s="6">
        <v>100.14</v>
      </c>
      <c r="J373" s="5">
        <v>8.8756000000000004</v>
      </c>
      <c r="K373" s="6">
        <v>108.30531999999999</v>
      </c>
      <c r="L373" s="6">
        <v>0.14000000000000001</v>
      </c>
      <c r="M373" s="6">
        <v>2.15</v>
      </c>
      <c r="N373" s="6">
        <v>2.14</v>
      </c>
      <c r="O373" s="6">
        <v>6.9999999999999994E-5</v>
      </c>
      <c r="P373" s="6">
        <v>1.06E-3</v>
      </c>
      <c r="Q373" s="5">
        <v>1.0499999999999999E-3</v>
      </c>
      <c r="R373" s="5">
        <f t="shared" si="17"/>
        <v>0.05</v>
      </c>
      <c r="S373" t="str">
        <f t="shared" si="15"/>
        <v>3600008</v>
      </c>
      <c r="T373" t="e">
        <f t="shared" si="16"/>
        <v>#N/A</v>
      </c>
    </row>
    <row r="374" spans="1:20" ht="20.100000000000001" hidden="1" customHeight="1" x14ac:dyDescent="0.25">
      <c r="A374" s="3" t="s">
        <v>19</v>
      </c>
      <c r="B374" s="4">
        <v>2567</v>
      </c>
      <c r="C374" s="4">
        <v>2</v>
      </c>
      <c r="D374" s="3" t="s">
        <v>753</v>
      </c>
      <c r="E374" s="3" t="s">
        <v>754</v>
      </c>
      <c r="F374" s="5">
        <v>10.92276</v>
      </c>
      <c r="G374" s="5">
        <v>10.92276</v>
      </c>
      <c r="H374" s="6">
        <v>103.81688</v>
      </c>
      <c r="I374" s="6">
        <v>100</v>
      </c>
      <c r="J374" s="5">
        <v>10.92276</v>
      </c>
      <c r="K374" s="6">
        <v>103.81688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5">
        <v>0</v>
      </c>
      <c r="R374" s="5">
        <f t="shared" si="17"/>
        <v>0.06</v>
      </c>
      <c r="S374" t="str">
        <f t="shared" si="15"/>
        <v>3600009</v>
      </c>
      <c r="T374" t="e">
        <f t="shared" si="16"/>
        <v>#N/A</v>
      </c>
    </row>
    <row r="375" spans="1:20" ht="20.100000000000001" hidden="1" customHeight="1" x14ac:dyDescent="0.25">
      <c r="A375" s="3" t="s">
        <v>19</v>
      </c>
      <c r="B375" s="4">
        <v>2567</v>
      </c>
      <c r="C375" s="4">
        <v>2</v>
      </c>
      <c r="D375" s="3" t="s">
        <v>755</v>
      </c>
      <c r="E375" s="3" t="s">
        <v>756</v>
      </c>
      <c r="F375" s="5">
        <v>8.0607799999999994</v>
      </c>
      <c r="G375" s="5">
        <v>7.9135299999999997</v>
      </c>
      <c r="H375" s="6">
        <v>96.468789999999998</v>
      </c>
      <c r="I375" s="6">
        <v>101.86</v>
      </c>
      <c r="J375" s="5">
        <v>8.0607799999999994</v>
      </c>
      <c r="K375" s="6">
        <v>98.263819999999996</v>
      </c>
      <c r="L375" s="6">
        <v>1.86</v>
      </c>
      <c r="M375" s="6">
        <v>3.21</v>
      </c>
      <c r="N375" s="6">
        <v>2.86</v>
      </c>
      <c r="O375" s="6">
        <v>8.1999999999999998E-4</v>
      </c>
      <c r="P375" s="6">
        <v>1.4400000000000001E-3</v>
      </c>
      <c r="Q375" s="5">
        <v>1.2700000000000001E-3</v>
      </c>
      <c r="R375" s="5">
        <f t="shared" si="17"/>
        <v>0.04</v>
      </c>
      <c r="S375" t="str">
        <f t="shared" si="15"/>
        <v>3600010</v>
      </c>
      <c r="T375" t="e">
        <f t="shared" si="16"/>
        <v>#N/A</v>
      </c>
    </row>
    <row r="376" spans="1:20" ht="20.100000000000001" hidden="1" customHeight="1" x14ac:dyDescent="0.25">
      <c r="A376" s="3" t="s">
        <v>19</v>
      </c>
      <c r="B376" s="4">
        <v>2567</v>
      </c>
      <c r="C376" s="4">
        <v>2</v>
      </c>
      <c r="D376" s="3" t="s">
        <v>757</v>
      </c>
      <c r="E376" s="3" t="s">
        <v>758</v>
      </c>
      <c r="F376" s="5">
        <v>15.901630000000001</v>
      </c>
      <c r="G376" s="5">
        <v>16.65738</v>
      </c>
      <c r="H376" s="6">
        <v>107.26215000000001</v>
      </c>
      <c r="I376" s="6">
        <v>95.46</v>
      </c>
      <c r="J376" s="5">
        <v>15.901630000000001</v>
      </c>
      <c r="K376" s="6">
        <v>102.39564</v>
      </c>
      <c r="L376" s="6">
        <v>-4.53</v>
      </c>
      <c r="M376" s="6">
        <v>0.28000000000000003</v>
      </c>
      <c r="N376" s="6">
        <v>1.62</v>
      </c>
      <c r="O376" s="6">
        <v>-4.1900000000000001E-3</v>
      </c>
      <c r="P376" s="6">
        <v>2.5000000000000001E-4</v>
      </c>
      <c r="Q376" s="5">
        <v>1.4599999999999999E-3</v>
      </c>
      <c r="R376" s="5">
        <f t="shared" si="17"/>
        <v>0.09</v>
      </c>
      <c r="S376" t="str">
        <f t="shared" si="15"/>
        <v>3600011</v>
      </c>
      <c r="T376" t="e">
        <f t="shared" si="16"/>
        <v>#N/A</v>
      </c>
    </row>
    <row r="377" spans="1:20" ht="20.100000000000001" hidden="1" customHeight="1" x14ac:dyDescent="0.25">
      <c r="A377" s="3" t="s">
        <v>19</v>
      </c>
      <c r="B377" s="4">
        <v>2567</v>
      </c>
      <c r="C377" s="4">
        <v>2</v>
      </c>
      <c r="D377" s="3" t="s">
        <v>759</v>
      </c>
      <c r="E377" s="3" t="s">
        <v>760</v>
      </c>
      <c r="F377" s="5">
        <v>7.7109199999999998</v>
      </c>
      <c r="G377" s="5">
        <v>7.6574299999999997</v>
      </c>
      <c r="H377" s="6">
        <v>98.969520000000003</v>
      </c>
      <c r="I377" s="6">
        <v>100.7</v>
      </c>
      <c r="J377" s="5">
        <v>7.7109199999999998</v>
      </c>
      <c r="K377" s="6">
        <v>99.66086</v>
      </c>
      <c r="L377" s="6">
        <v>0.7</v>
      </c>
      <c r="M377" s="6">
        <v>0.1</v>
      </c>
      <c r="N377" s="6">
        <v>-0.31</v>
      </c>
      <c r="O377" s="6">
        <v>2.9999999999999997E-4</v>
      </c>
      <c r="P377" s="6">
        <v>4.0000000000000003E-5</v>
      </c>
      <c r="Q377" s="5">
        <v>-1.2999999999999999E-4</v>
      </c>
      <c r="R377" s="5">
        <f t="shared" si="17"/>
        <v>0.04</v>
      </c>
      <c r="S377" t="str">
        <f t="shared" si="15"/>
        <v>3600012</v>
      </c>
      <c r="T377" t="e">
        <f t="shared" si="16"/>
        <v>#N/A</v>
      </c>
    </row>
    <row r="378" spans="1:20" ht="20.100000000000001" hidden="1" customHeight="1" x14ac:dyDescent="0.25">
      <c r="A378" s="3" t="s">
        <v>19</v>
      </c>
      <c r="B378" s="4">
        <v>2567</v>
      </c>
      <c r="C378" s="4">
        <v>2</v>
      </c>
      <c r="D378" s="3" t="s">
        <v>761</v>
      </c>
      <c r="E378" s="3" t="s">
        <v>762</v>
      </c>
      <c r="F378" s="5">
        <v>12.92112</v>
      </c>
      <c r="G378" s="5">
        <v>13.03124</v>
      </c>
      <c r="H378" s="6">
        <v>113.5168</v>
      </c>
      <c r="I378" s="6">
        <v>99.15</v>
      </c>
      <c r="J378" s="5">
        <v>12.92112</v>
      </c>
      <c r="K378" s="6">
        <v>112.55753</v>
      </c>
      <c r="L378" s="6">
        <v>-0.85</v>
      </c>
      <c r="M378" s="6">
        <v>3.44</v>
      </c>
      <c r="N378" s="6">
        <v>5.52</v>
      </c>
      <c r="O378" s="6">
        <v>-6.2E-4</v>
      </c>
      <c r="P378" s="6">
        <v>2.47E-3</v>
      </c>
      <c r="Q378" s="5">
        <v>3.98E-3</v>
      </c>
      <c r="R378" s="5">
        <f t="shared" si="17"/>
        <v>7.0000000000000007E-2</v>
      </c>
      <c r="S378" t="str">
        <f t="shared" si="15"/>
        <v>3600013</v>
      </c>
      <c r="T378" t="e">
        <f t="shared" si="16"/>
        <v>#N/A</v>
      </c>
    </row>
    <row r="379" spans="1:20" ht="20.100000000000001" hidden="1" customHeight="1" x14ac:dyDescent="0.25">
      <c r="A379" s="3" t="s">
        <v>19</v>
      </c>
      <c r="B379" s="4">
        <v>2567</v>
      </c>
      <c r="C379" s="4">
        <v>2</v>
      </c>
      <c r="D379" s="3" t="s">
        <v>763</v>
      </c>
      <c r="E379" s="3" t="s">
        <v>764</v>
      </c>
      <c r="F379" s="5">
        <v>3.84396</v>
      </c>
      <c r="G379" s="5">
        <v>3.85548</v>
      </c>
      <c r="H379" s="6">
        <v>100.48084</v>
      </c>
      <c r="I379" s="6">
        <v>99.7</v>
      </c>
      <c r="J379" s="5">
        <v>3.84396</v>
      </c>
      <c r="K379" s="6">
        <v>100.18061</v>
      </c>
      <c r="L379" s="6">
        <v>-0.3</v>
      </c>
      <c r="M379" s="6">
        <v>-0.83</v>
      </c>
      <c r="N379" s="6">
        <v>-0.64</v>
      </c>
      <c r="O379" s="6">
        <v>-6.0000000000000002E-5</v>
      </c>
      <c r="P379" s="6">
        <v>-1.8000000000000001E-4</v>
      </c>
      <c r="Q379" s="5">
        <v>-1.3999999999999999E-4</v>
      </c>
      <c r="R379" s="5">
        <f t="shared" si="17"/>
        <v>0.02</v>
      </c>
      <c r="S379" t="str">
        <f t="shared" si="15"/>
        <v>3600014</v>
      </c>
      <c r="T379" t="e">
        <f t="shared" si="16"/>
        <v>#N/A</v>
      </c>
    </row>
    <row r="380" spans="1:20" ht="20.100000000000001" hidden="1" customHeight="1" x14ac:dyDescent="0.25">
      <c r="A380" s="3" t="s">
        <v>19</v>
      </c>
      <c r="B380" s="4">
        <v>2567</v>
      </c>
      <c r="C380" s="4">
        <v>2</v>
      </c>
      <c r="D380" s="3" t="s">
        <v>765</v>
      </c>
      <c r="E380" s="3" t="s">
        <v>766</v>
      </c>
      <c r="F380" s="5">
        <v>2.26214</v>
      </c>
      <c r="G380" s="5">
        <v>2.2732399999999999</v>
      </c>
      <c r="H380" s="6">
        <v>110.78384</v>
      </c>
      <c r="I380" s="6">
        <v>99.51</v>
      </c>
      <c r="J380" s="5">
        <v>2.26214</v>
      </c>
      <c r="K380" s="6">
        <v>110.24289</v>
      </c>
      <c r="L380" s="6">
        <v>-0.49</v>
      </c>
      <c r="M380" s="6">
        <v>4.01</v>
      </c>
      <c r="N380" s="6">
        <v>4.38</v>
      </c>
      <c r="O380" s="6">
        <v>-6.0000000000000002E-5</v>
      </c>
      <c r="P380" s="6">
        <v>5.0000000000000001E-4</v>
      </c>
      <c r="Q380" s="5">
        <v>5.5000000000000003E-4</v>
      </c>
      <c r="R380" s="5">
        <f t="shared" si="17"/>
        <v>0.01</v>
      </c>
      <c r="S380" t="str">
        <f t="shared" si="15"/>
        <v>3600016</v>
      </c>
      <c r="T380" t="e">
        <f t="shared" si="16"/>
        <v>#N/A</v>
      </c>
    </row>
    <row r="381" spans="1:20" ht="20.100000000000001" hidden="1" customHeight="1" x14ac:dyDescent="0.25">
      <c r="A381" s="3" t="s">
        <v>19</v>
      </c>
      <c r="B381" s="4">
        <v>2567</v>
      </c>
      <c r="C381" s="4">
        <v>2</v>
      </c>
      <c r="D381" s="3" t="s">
        <v>767</v>
      </c>
      <c r="E381" s="3" t="s">
        <v>768</v>
      </c>
      <c r="F381" s="5">
        <v>5.37521</v>
      </c>
      <c r="G381" s="5">
        <v>5.3960999999999997</v>
      </c>
      <c r="H381" s="6">
        <v>100.9207</v>
      </c>
      <c r="I381" s="6">
        <v>99.61</v>
      </c>
      <c r="J381" s="5">
        <v>5.37521</v>
      </c>
      <c r="K381" s="6">
        <v>100.53</v>
      </c>
      <c r="L381" s="6">
        <v>-0.39</v>
      </c>
      <c r="M381" s="6">
        <v>1.96</v>
      </c>
      <c r="N381" s="6">
        <v>1.83</v>
      </c>
      <c r="O381" s="6">
        <v>-1.2E-4</v>
      </c>
      <c r="P381" s="6">
        <v>5.8E-4</v>
      </c>
      <c r="Q381" s="5">
        <v>5.5000000000000003E-4</v>
      </c>
      <c r="R381" s="5">
        <f t="shared" si="17"/>
        <v>0.03</v>
      </c>
      <c r="S381" t="str">
        <f t="shared" si="15"/>
        <v>3600017</v>
      </c>
      <c r="T381" t="e">
        <f t="shared" si="16"/>
        <v>#N/A</v>
      </c>
    </row>
    <row r="382" spans="1:20" ht="20.100000000000001" hidden="1" customHeight="1" x14ac:dyDescent="0.25">
      <c r="A382" s="3" t="s">
        <v>19</v>
      </c>
      <c r="B382" s="4">
        <v>2567</v>
      </c>
      <c r="C382" s="4">
        <v>2</v>
      </c>
      <c r="D382" s="3" t="s">
        <v>769</v>
      </c>
      <c r="E382" s="3" t="s">
        <v>770</v>
      </c>
      <c r="F382" s="5">
        <v>5.2907599999999997</v>
      </c>
      <c r="G382" s="5">
        <v>5.5241400000000001</v>
      </c>
      <c r="H382" s="6">
        <v>103.62333</v>
      </c>
      <c r="I382" s="6">
        <v>95.78</v>
      </c>
      <c r="J382" s="5">
        <v>5.2907599999999997</v>
      </c>
      <c r="K382" s="6">
        <v>99.245519999999999</v>
      </c>
      <c r="L382" s="6">
        <v>-4.22</v>
      </c>
      <c r="M382" s="6">
        <v>-1.02</v>
      </c>
      <c r="N382" s="6">
        <v>0.14000000000000001</v>
      </c>
      <c r="O382" s="6">
        <v>-1.2999999999999999E-3</v>
      </c>
      <c r="P382" s="6">
        <v>-2.9999999999999997E-4</v>
      </c>
      <c r="Q382" s="5">
        <v>4.0000000000000003E-5</v>
      </c>
      <c r="R382" s="5">
        <f t="shared" si="17"/>
        <v>0.03</v>
      </c>
      <c r="S382" t="str">
        <f t="shared" si="15"/>
        <v>3600018</v>
      </c>
      <c r="T382" t="e">
        <f t="shared" si="16"/>
        <v>#N/A</v>
      </c>
    </row>
    <row r="383" spans="1:20" ht="20.100000000000001" hidden="1" customHeight="1" x14ac:dyDescent="0.25">
      <c r="A383" s="3" t="s">
        <v>19</v>
      </c>
      <c r="B383" s="4">
        <v>2567</v>
      </c>
      <c r="C383" s="4">
        <v>2</v>
      </c>
      <c r="D383" s="3" t="s">
        <v>771</v>
      </c>
      <c r="E383" s="3" t="s">
        <v>772</v>
      </c>
      <c r="F383" s="5">
        <v>18.818729999999999</v>
      </c>
      <c r="G383" s="5">
        <v>18.818729999999999</v>
      </c>
      <c r="H383" s="6">
        <v>101.13748</v>
      </c>
      <c r="I383" s="6">
        <v>100</v>
      </c>
      <c r="J383" s="5">
        <v>18.818729999999999</v>
      </c>
      <c r="K383" s="6">
        <v>101.13748</v>
      </c>
      <c r="L383" s="6">
        <v>0</v>
      </c>
      <c r="M383" s="6">
        <v>0.36</v>
      </c>
      <c r="N383" s="6">
        <v>0.36</v>
      </c>
      <c r="O383" s="6">
        <v>0</v>
      </c>
      <c r="P383" s="6">
        <v>3.8000000000000002E-4</v>
      </c>
      <c r="Q383" s="5">
        <v>3.8000000000000002E-4</v>
      </c>
      <c r="R383" s="5">
        <f t="shared" si="17"/>
        <v>0.1</v>
      </c>
      <c r="S383" t="str">
        <f t="shared" si="15"/>
        <v>3700000</v>
      </c>
      <c r="T383" t="e">
        <f t="shared" si="16"/>
        <v>#N/A</v>
      </c>
    </row>
    <row r="384" spans="1:20" ht="20.100000000000001" hidden="1" customHeight="1" x14ac:dyDescent="0.25">
      <c r="A384" s="3" t="s">
        <v>19</v>
      </c>
      <c r="B384" s="4">
        <v>2567</v>
      </c>
      <c r="C384" s="4">
        <v>2</v>
      </c>
      <c r="D384" s="3" t="s">
        <v>773</v>
      </c>
      <c r="E384" s="3" t="s">
        <v>774</v>
      </c>
      <c r="F384" s="5">
        <v>4.0543300000000002</v>
      </c>
      <c r="G384" s="5">
        <v>4.0543300000000002</v>
      </c>
      <c r="H384" s="6">
        <v>102.20296</v>
      </c>
      <c r="I384" s="6">
        <v>100</v>
      </c>
      <c r="J384" s="5">
        <v>4.0543300000000002</v>
      </c>
      <c r="K384" s="6">
        <v>102.20296</v>
      </c>
      <c r="L384" s="6">
        <v>0</v>
      </c>
      <c r="M384" s="6">
        <v>0.25</v>
      </c>
      <c r="N384" s="6">
        <v>0.25</v>
      </c>
      <c r="O384" s="6">
        <v>0</v>
      </c>
      <c r="P384" s="6">
        <v>6.0000000000000002E-5</v>
      </c>
      <c r="Q384" s="5">
        <v>6.0000000000000002E-5</v>
      </c>
      <c r="R384" s="5">
        <f t="shared" si="17"/>
        <v>0.02</v>
      </c>
      <c r="S384" t="str">
        <f t="shared" si="15"/>
        <v>3700001</v>
      </c>
      <c r="T384" t="e">
        <f t="shared" si="16"/>
        <v>#N/A</v>
      </c>
    </row>
    <row r="385" spans="1:20" ht="20.100000000000001" hidden="1" customHeight="1" x14ac:dyDescent="0.25">
      <c r="A385" s="3" t="s">
        <v>19</v>
      </c>
      <c r="B385" s="4">
        <v>2567</v>
      </c>
      <c r="C385" s="4">
        <v>2</v>
      </c>
      <c r="D385" s="3" t="s">
        <v>775</v>
      </c>
      <c r="E385" s="3" t="s">
        <v>776</v>
      </c>
      <c r="F385" s="5">
        <v>14.7644</v>
      </c>
      <c r="G385" s="5">
        <v>14.7644</v>
      </c>
      <c r="H385" s="6">
        <v>100.9689</v>
      </c>
      <c r="I385" s="6">
        <v>100</v>
      </c>
      <c r="J385" s="5">
        <v>14.7644</v>
      </c>
      <c r="K385" s="6">
        <v>100.9689</v>
      </c>
      <c r="L385" s="6">
        <v>0</v>
      </c>
      <c r="M385" s="6">
        <v>0.39</v>
      </c>
      <c r="N385" s="6">
        <v>0.39</v>
      </c>
      <c r="O385" s="6">
        <v>0</v>
      </c>
      <c r="P385" s="6">
        <v>3.2000000000000003E-4</v>
      </c>
      <c r="Q385" s="5">
        <v>3.2000000000000003E-4</v>
      </c>
      <c r="R385" s="5">
        <f t="shared" si="17"/>
        <v>0.08</v>
      </c>
      <c r="S385" t="str">
        <f t="shared" si="15"/>
        <v>3700002</v>
      </c>
      <c r="T385" t="e">
        <f t="shared" si="16"/>
        <v>#N/A</v>
      </c>
    </row>
    <row r="386" spans="1:20" ht="20.100000000000001" customHeight="1" x14ac:dyDescent="0.25">
      <c r="A386" s="3" t="s">
        <v>19</v>
      </c>
      <c r="B386" s="4">
        <v>2567</v>
      </c>
      <c r="C386" s="4">
        <v>2</v>
      </c>
      <c r="D386" s="3" t="s">
        <v>620</v>
      </c>
      <c r="E386" s="3" t="s">
        <v>621</v>
      </c>
      <c r="F386" s="5">
        <v>4001.0775199999998</v>
      </c>
      <c r="G386" s="5">
        <v>4002.0577899999998</v>
      </c>
      <c r="H386" s="6">
        <v>102.89439</v>
      </c>
      <c r="I386" s="6">
        <v>99.98</v>
      </c>
      <c r="J386" s="5">
        <v>4001.0775199999998</v>
      </c>
      <c r="K386" s="6">
        <v>102.86919</v>
      </c>
      <c r="L386" s="6">
        <v>-0.02</v>
      </c>
      <c r="M386" s="6">
        <v>-0.8</v>
      </c>
      <c r="N386" s="6">
        <v>-0.77</v>
      </c>
      <c r="O386" s="6">
        <v>-4.45E-3</v>
      </c>
      <c r="P386" s="6">
        <v>-0.17755000000000001</v>
      </c>
      <c r="Q386" s="5">
        <v>-0.1711</v>
      </c>
      <c r="R386" s="5">
        <f t="shared" si="17"/>
        <v>22.19</v>
      </c>
      <c r="S386" t="str">
        <f t="shared" si="15"/>
        <v>3000000</v>
      </c>
      <c r="T386">
        <f t="shared" si="16"/>
        <v>15</v>
      </c>
    </row>
    <row r="387" spans="1:20" ht="20.100000000000001" hidden="1" customHeight="1" x14ac:dyDescent="0.25">
      <c r="A387" s="3" t="s">
        <v>19</v>
      </c>
      <c r="B387" s="4">
        <v>2567</v>
      </c>
      <c r="C387" s="4">
        <v>2</v>
      </c>
      <c r="D387" s="3" t="s">
        <v>779</v>
      </c>
      <c r="E387" s="3" t="s">
        <v>780</v>
      </c>
      <c r="F387" s="5">
        <v>212.9684</v>
      </c>
      <c r="G387" s="5">
        <v>212.89583999999999</v>
      </c>
      <c r="H387" s="6">
        <v>103.61548999999999</v>
      </c>
      <c r="I387" s="6">
        <v>100.03</v>
      </c>
      <c r="J387" s="5">
        <v>212.9684</v>
      </c>
      <c r="K387" s="6">
        <v>103.6508</v>
      </c>
      <c r="L387" s="6">
        <v>0.03</v>
      </c>
      <c r="M387" s="6">
        <v>0.79</v>
      </c>
      <c r="N387" s="6">
        <v>0.85</v>
      </c>
      <c r="O387" s="6">
        <v>3.6000000000000002E-4</v>
      </c>
      <c r="P387" s="6">
        <v>9.3299999999999998E-3</v>
      </c>
      <c r="Q387" s="5">
        <v>1.005E-2</v>
      </c>
      <c r="R387" s="5">
        <f t="shared" si="17"/>
        <v>1.18</v>
      </c>
      <c r="S387" t="str">
        <f t="shared" si="15"/>
        <v>4100000</v>
      </c>
      <c r="T387" t="e">
        <f t="shared" si="16"/>
        <v>#N/A</v>
      </c>
    </row>
    <row r="388" spans="1:20" ht="20.100000000000001" hidden="1" customHeight="1" x14ac:dyDescent="0.25">
      <c r="A388" s="3" t="s">
        <v>19</v>
      </c>
      <c r="B388" s="4">
        <v>2567</v>
      </c>
      <c r="C388" s="4">
        <v>2</v>
      </c>
      <c r="D388" s="3" t="s">
        <v>781</v>
      </c>
      <c r="E388" s="3" t="s">
        <v>782</v>
      </c>
      <c r="F388" s="5">
        <v>87.425049999999999</v>
      </c>
      <c r="G388" s="5">
        <v>87.40222</v>
      </c>
      <c r="H388" s="6">
        <v>106.95508</v>
      </c>
      <c r="I388" s="6">
        <v>100.03</v>
      </c>
      <c r="J388" s="5">
        <v>87.425049999999999</v>
      </c>
      <c r="K388" s="6">
        <v>106.98302</v>
      </c>
      <c r="L388" s="6">
        <v>0.02</v>
      </c>
      <c r="M388" s="6">
        <v>1.3</v>
      </c>
      <c r="N388" s="6">
        <v>1.44</v>
      </c>
      <c r="O388" s="6">
        <v>1E-4</v>
      </c>
      <c r="P388" s="6">
        <v>6.3E-3</v>
      </c>
      <c r="Q388" s="5">
        <v>6.9899999999999997E-3</v>
      </c>
      <c r="R388" s="5">
        <f t="shared" si="17"/>
        <v>0.48</v>
      </c>
      <c r="S388" t="str">
        <f t="shared" si="15"/>
        <v>4110000</v>
      </c>
      <c r="T388" t="e">
        <f t="shared" si="16"/>
        <v>#N/A</v>
      </c>
    </row>
    <row r="389" spans="1:20" ht="20.100000000000001" hidden="1" customHeight="1" x14ac:dyDescent="0.25">
      <c r="A389" s="3" t="s">
        <v>19</v>
      </c>
      <c r="B389" s="4">
        <v>2567</v>
      </c>
      <c r="C389" s="4">
        <v>2</v>
      </c>
      <c r="D389" s="3" t="s">
        <v>783</v>
      </c>
      <c r="E389" s="3" t="s">
        <v>784</v>
      </c>
      <c r="F389" s="5">
        <v>84.091189999999997</v>
      </c>
      <c r="G389" s="5">
        <v>84.062529999999995</v>
      </c>
      <c r="H389" s="6">
        <v>107.17287</v>
      </c>
      <c r="I389" s="6">
        <v>100.03</v>
      </c>
      <c r="J389" s="5">
        <v>84.091189999999997</v>
      </c>
      <c r="K389" s="6">
        <v>107.20941000000001</v>
      </c>
      <c r="L389" s="6">
        <v>0.04</v>
      </c>
      <c r="M389" s="6">
        <v>1.37</v>
      </c>
      <c r="N389" s="6">
        <v>1.51</v>
      </c>
      <c r="O389" s="6">
        <v>1.9000000000000001E-4</v>
      </c>
      <c r="P389" s="6">
        <v>6.3899999999999998E-3</v>
      </c>
      <c r="Q389" s="5">
        <v>7.0499999999999998E-3</v>
      </c>
      <c r="R389" s="5">
        <f t="shared" si="17"/>
        <v>0.47</v>
      </c>
      <c r="S389" t="str">
        <f t="shared" si="15"/>
        <v>4111000</v>
      </c>
      <c r="T389" t="e">
        <f t="shared" si="16"/>
        <v>#N/A</v>
      </c>
    </row>
    <row r="390" spans="1:20" ht="20.100000000000001" hidden="1" customHeight="1" x14ac:dyDescent="0.25">
      <c r="A390" s="3" t="s">
        <v>19</v>
      </c>
      <c r="B390" s="4">
        <v>2567</v>
      </c>
      <c r="C390" s="4">
        <v>2</v>
      </c>
      <c r="D390" s="3" t="s">
        <v>785</v>
      </c>
      <c r="E390" s="3" t="s">
        <v>786</v>
      </c>
      <c r="F390" s="5">
        <v>7.1958900000000003</v>
      </c>
      <c r="G390" s="5">
        <v>7.1861499999999996</v>
      </c>
      <c r="H390" s="6">
        <v>106.99214000000001</v>
      </c>
      <c r="I390" s="6">
        <v>100.14</v>
      </c>
      <c r="J390" s="5">
        <v>7.1958900000000003</v>
      </c>
      <c r="K390" s="6">
        <v>107.13715999999999</v>
      </c>
      <c r="L390" s="6">
        <v>0.14000000000000001</v>
      </c>
      <c r="M390" s="6">
        <v>1.54</v>
      </c>
      <c r="N390" s="6">
        <v>1.57</v>
      </c>
      <c r="O390" s="6">
        <v>6.0000000000000002E-5</v>
      </c>
      <c r="P390" s="6">
        <v>6.0999999999999997E-4</v>
      </c>
      <c r="Q390" s="5">
        <v>6.3000000000000003E-4</v>
      </c>
      <c r="R390" s="5">
        <f t="shared" si="17"/>
        <v>0.04</v>
      </c>
      <c r="S390" t="str">
        <f t="shared" si="15"/>
        <v>4111001</v>
      </c>
      <c r="T390" t="e">
        <f t="shared" si="16"/>
        <v>#N/A</v>
      </c>
    </row>
    <row r="391" spans="1:20" ht="20.100000000000001" hidden="1" customHeight="1" x14ac:dyDescent="0.25">
      <c r="A391" s="3" t="s">
        <v>19</v>
      </c>
      <c r="B391" s="4">
        <v>2567</v>
      </c>
      <c r="C391" s="4">
        <v>2</v>
      </c>
      <c r="D391" s="3" t="s">
        <v>787</v>
      </c>
      <c r="E391" s="3" t="s">
        <v>788</v>
      </c>
      <c r="F391" s="5">
        <v>23.004000000000001</v>
      </c>
      <c r="G391" s="5">
        <v>23.004000000000001</v>
      </c>
      <c r="H391" s="6">
        <v>111.55764000000001</v>
      </c>
      <c r="I391" s="6">
        <v>100</v>
      </c>
      <c r="J391" s="5">
        <v>23.004000000000001</v>
      </c>
      <c r="K391" s="6">
        <v>111.55764000000001</v>
      </c>
      <c r="L391" s="6">
        <v>0</v>
      </c>
      <c r="M391" s="6">
        <v>1.96</v>
      </c>
      <c r="N391" s="6">
        <v>2.23</v>
      </c>
      <c r="O391" s="6">
        <v>0</v>
      </c>
      <c r="P391" s="6">
        <v>2.5000000000000001E-3</v>
      </c>
      <c r="Q391" s="5">
        <v>2.8500000000000001E-3</v>
      </c>
      <c r="R391" s="5">
        <f t="shared" si="17"/>
        <v>0.13</v>
      </c>
      <c r="S391" t="str">
        <f t="shared" ref="S391:S454" si="18">+LEFT(D391,7)</f>
        <v>4111002</v>
      </c>
      <c r="T391" t="e">
        <f t="shared" ref="T391:T454" si="19">+VLOOKUP(S391,X:Y,2,FALSE)</f>
        <v>#N/A</v>
      </c>
    </row>
    <row r="392" spans="1:20" ht="20.100000000000001" hidden="1" customHeight="1" x14ac:dyDescent="0.25">
      <c r="A392" s="3" t="s">
        <v>19</v>
      </c>
      <c r="B392" s="4">
        <v>2567</v>
      </c>
      <c r="C392" s="4">
        <v>2</v>
      </c>
      <c r="D392" s="3" t="s">
        <v>789</v>
      </c>
      <c r="E392" s="3" t="s">
        <v>790</v>
      </c>
      <c r="F392" s="5">
        <v>5.3445400000000003</v>
      </c>
      <c r="G392" s="5">
        <v>5.3445400000000003</v>
      </c>
      <c r="H392" s="6">
        <v>116.85374</v>
      </c>
      <c r="I392" s="6">
        <v>100</v>
      </c>
      <c r="J392" s="5">
        <v>5.3445400000000003</v>
      </c>
      <c r="K392" s="6">
        <v>116.85374</v>
      </c>
      <c r="L392" s="6">
        <v>0</v>
      </c>
      <c r="M392" s="6">
        <v>2.56</v>
      </c>
      <c r="N392" s="6">
        <v>2.81</v>
      </c>
      <c r="O392" s="6">
        <v>0</v>
      </c>
      <c r="P392" s="6">
        <v>7.6000000000000004E-4</v>
      </c>
      <c r="Q392" s="5">
        <v>8.3000000000000001E-4</v>
      </c>
      <c r="R392" s="5">
        <f t="shared" ref="R392:R455" si="20">ROUND(J392/$J$7*100,2)</f>
        <v>0.03</v>
      </c>
      <c r="S392" t="str">
        <f t="shared" si="18"/>
        <v>4111003</v>
      </c>
      <c r="T392" t="e">
        <f t="shared" si="19"/>
        <v>#N/A</v>
      </c>
    </row>
    <row r="393" spans="1:20" ht="20.100000000000001" hidden="1" customHeight="1" x14ac:dyDescent="0.25">
      <c r="A393" s="3" t="s">
        <v>19</v>
      </c>
      <c r="B393" s="4">
        <v>2567</v>
      </c>
      <c r="C393" s="4">
        <v>2</v>
      </c>
      <c r="D393" s="3" t="s">
        <v>791</v>
      </c>
      <c r="E393" s="3" t="s">
        <v>792</v>
      </c>
      <c r="F393" s="5">
        <v>2.8336299999999999</v>
      </c>
      <c r="G393" s="5">
        <v>2.8312300000000001</v>
      </c>
      <c r="H393" s="6">
        <v>105.84075</v>
      </c>
      <c r="I393" s="6">
        <v>100.08</v>
      </c>
      <c r="J393" s="5">
        <v>2.8336299999999999</v>
      </c>
      <c r="K393" s="6">
        <v>105.93047</v>
      </c>
      <c r="L393" s="6">
        <v>0.09</v>
      </c>
      <c r="M393" s="6">
        <v>2.09</v>
      </c>
      <c r="N393" s="6">
        <v>2.3199999999999998</v>
      </c>
      <c r="O393" s="6">
        <v>1.0000000000000001E-5</v>
      </c>
      <c r="P393" s="6">
        <v>3.3E-4</v>
      </c>
      <c r="Q393" s="5">
        <v>3.6000000000000002E-4</v>
      </c>
      <c r="R393" s="5">
        <f t="shared" si="20"/>
        <v>0.02</v>
      </c>
      <c r="S393" t="str">
        <f t="shared" si="18"/>
        <v>4111011</v>
      </c>
      <c r="T393" t="e">
        <f t="shared" si="19"/>
        <v>#N/A</v>
      </c>
    </row>
    <row r="394" spans="1:20" ht="20.100000000000001" hidden="1" customHeight="1" x14ac:dyDescent="0.25">
      <c r="A394" s="3" t="s">
        <v>19</v>
      </c>
      <c r="B394" s="4">
        <v>2567</v>
      </c>
      <c r="C394" s="4">
        <v>2</v>
      </c>
      <c r="D394" s="3" t="s">
        <v>793</v>
      </c>
      <c r="E394" s="3" t="s">
        <v>794</v>
      </c>
      <c r="F394" s="5">
        <v>2.4508299999999998</v>
      </c>
      <c r="G394" s="5">
        <v>2.4472200000000002</v>
      </c>
      <c r="H394" s="6">
        <v>107.56252000000001</v>
      </c>
      <c r="I394" s="6">
        <v>100.15</v>
      </c>
      <c r="J394" s="5">
        <v>2.4508299999999998</v>
      </c>
      <c r="K394" s="6">
        <v>107.72119000000001</v>
      </c>
      <c r="L394" s="6">
        <v>0.15</v>
      </c>
      <c r="M394" s="6">
        <v>1.86</v>
      </c>
      <c r="N394" s="6">
        <v>1.87</v>
      </c>
      <c r="O394" s="6">
        <v>2.0000000000000002E-5</v>
      </c>
      <c r="P394" s="6">
        <v>2.5000000000000001E-4</v>
      </c>
      <c r="Q394" s="5">
        <v>2.5000000000000001E-4</v>
      </c>
      <c r="R394" s="5">
        <f t="shared" si="20"/>
        <v>0.01</v>
      </c>
      <c r="S394" t="str">
        <f t="shared" si="18"/>
        <v>4111012</v>
      </c>
      <c r="T394" t="e">
        <f t="shared" si="19"/>
        <v>#N/A</v>
      </c>
    </row>
    <row r="395" spans="1:20" ht="20.100000000000001" hidden="1" customHeight="1" x14ac:dyDescent="0.25">
      <c r="A395" s="3" t="s">
        <v>19</v>
      </c>
      <c r="B395" s="4">
        <v>2567</v>
      </c>
      <c r="C395" s="4">
        <v>2</v>
      </c>
      <c r="D395" s="3" t="s">
        <v>795</v>
      </c>
      <c r="E395" s="3" t="s">
        <v>796</v>
      </c>
      <c r="F395" s="5">
        <v>7.6018600000000003</v>
      </c>
      <c r="G395" s="5">
        <v>7.6002599999999996</v>
      </c>
      <c r="H395" s="6">
        <v>106.39467</v>
      </c>
      <c r="I395" s="6">
        <v>100.02</v>
      </c>
      <c r="J395" s="5">
        <v>7.6018600000000003</v>
      </c>
      <c r="K395" s="6">
        <v>106.41707</v>
      </c>
      <c r="L395" s="6">
        <v>0.03</v>
      </c>
      <c r="M395" s="6">
        <v>1.62</v>
      </c>
      <c r="N395" s="6">
        <v>1.69</v>
      </c>
      <c r="O395" s="6">
        <v>1.0000000000000001E-5</v>
      </c>
      <c r="P395" s="6">
        <v>6.8000000000000005E-4</v>
      </c>
      <c r="Q395" s="5">
        <v>7.1000000000000002E-4</v>
      </c>
      <c r="R395" s="5">
        <f t="shared" si="20"/>
        <v>0.04</v>
      </c>
      <c r="S395" t="str">
        <f t="shared" si="18"/>
        <v>4111014</v>
      </c>
      <c r="T395" t="e">
        <f t="shared" si="19"/>
        <v>#N/A</v>
      </c>
    </row>
    <row r="396" spans="1:20" ht="20.100000000000001" hidden="1" customHeight="1" x14ac:dyDescent="0.25">
      <c r="A396" s="3" t="s">
        <v>19</v>
      </c>
      <c r="B396" s="4">
        <v>2567</v>
      </c>
      <c r="C396" s="4">
        <v>2</v>
      </c>
      <c r="D396" s="3" t="s">
        <v>797</v>
      </c>
      <c r="E396" s="3" t="s">
        <v>798</v>
      </c>
      <c r="F396" s="5">
        <v>20.887029999999999</v>
      </c>
      <c r="G396" s="5">
        <v>20.88287</v>
      </c>
      <c r="H396" s="6">
        <v>102.32225</v>
      </c>
      <c r="I396" s="6">
        <v>100.02</v>
      </c>
      <c r="J396" s="5">
        <v>20.887029999999999</v>
      </c>
      <c r="K396" s="6">
        <v>102.34263</v>
      </c>
      <c r="L396" s="6">
        <v>0.02</v>
      </c>
      <c r="M396" s="6">
        <v>0.48</v>
      </c>
      <c r="N396" s="6">
        <v>0.6</v>
      </c>
      <c r="O396" s="6">
        <v>2.0000000000000002E-5</v>
      </c>
      <c r="P396" s="6">
        <v>5.5999999999999995E-4</v>
      </c>
      <c r="Q396" s="5">
        <v>6.9999999999999999E-4</v>
      </c>
      <c r="R396" s="5">
        <f t="shared" si="20"/>
        <v>0.12</v>
      </c>
      <c r="S396" t="str">
        <f t="shared" si="18"/>
        <v>4111016</v>
      </c>
      <c r="T396" t="e">
        <f t="shared" si="19"/>
        <v>#N/A</v>
      </c>
    </row>
    <row r="397" spans="1:20" ht="20.100000000000001" hidden="1" customHeight="1" x14ac:dyDescent="0.25">
      <c r="A397" s="3" t="s">
        <v>19</v>
      </c>
      <c r="B397" s="4">
        <v>2567</v>
      </c>
      <c r="C397" s="4">
        <v>2</v>
      </c>
      <c r="D397" s="3" t="s">
        <v>799</v>
      </c>
      <c r="E397" s="3" t="s">
        <v>800</v>
      </c>
      <c r="F397" s="5">
        <v>2.2929400000000002</v>
      </c>
      <c r="G397" s="5">
        <v>2.2875800000000002</v>
      </c>
      <c r="H397" s="6">
        <v>109.53532</v>
      </c>
      <c r="I397" s="6">
        <v>100.23</v>
      </c>
      <c r="J397" s="5">
        <v>2.2929400000000002</v>
      </c>
      <c r="K397" s="6">
        <v>109.79197000000001</v>
      </c>
      <c r="L397" s="6">
        <v>0.23</v>
      </c>
      <c r="M397" s="6">
        <v>2.41</v>
      </c>
      <c r="N397" s="6">
        <v>2.4700000000000002</v>
      </c>
      <c r="O397" s="6">
        <v>3.0000000000000001E-5</v>
      </c>
      <c r="P397" s="6">
        <v>3.1E-4</v>
      </c>
      <c r="Q397" s="5">
        <v>3.1E-4</v>
      </c>
      <c r="R397" s="5">
        <f t="shared" si="20"/>
        <v>0.01</v>
      </c>
      <c r="S397" t="str">
        <f t="shared" si="18"/>
        <v>4111018</v>
      </c>
      <c r="T397" t="e">
        <f t="shared" si="19"/>
        <v>#N/A</v>
      </c>
    </row>
    <row r="398" spans="1:20" ht="20.100000000000001" hidden="1" customHeight="1" x14ac:dyDescent="0.25">
      <c r="A398" s="3" t="s">
        <v>19</v>
      </c>
      <c r="B398" s="4">
        <v>2567</v>
      </c>
      <c r="C398" s="4">
        <v>2</v>
      </c>
      <c r="D398" s="3" t="s">
        <v>801</v>
      </c>
      <c r="E398" s="3" t="s">
        <v>802</v>
      </c>
      <c r="F398" s="5">
        <v>1.62687</v>
      </c>
      <c r="G398" s="5">
        <v>1.62639</v>
      </c>
      <c r="H398" s="6">
        <v>105.32525</v>
      </c>
      <c r="I398" s="6">
        <v>100.03</v>
      </c>
      <c r="J398" s="5">
        <v>1.62687</v>
      </c>
      <c r="K398" s="6">
        <v>105.35633</v>
      </c>
      <c r="L398" s="6">
        <v>0.03</v>
      </c>
      <c r="M398" s="6">
        <v>0.64</v>
      </c>
      <c r="N398" s="6">
        <v>0.64</v>
      </c>
      <c r="O398" s="6">
        <v>0</v>
      </c>
      <c r="P398" s="6">
        <v>6.0000000000000002E-5</v>
      </c>
      <c r="Q398" s="5">
        <v>6.0000000000000002E-5</v>
      </c>
      <c r="R398" s="5">
        <f t="shared" si="20"/>
        <v>0.01</v>
      </c>
      <c r="S398" t="str">
        <f t="shared" si="18"/>
        <v>4111019</v>
      </c>
      <c r="T398" t="e">
        <f t="shared" si="19"/>
        <v>#N/A</v>
      </c>
    </row>
    <row r="399" spans="1:20" ht="20.100000000000001" hidden="1" customHeight="1" x14ac:dyDescent="0.25">
      <c r="A399" s="3" t="s">
        <v>19</v>
      </c>
      <c r="B399" s="4">
        <v>2567</v>
      </c>
      <c r="C399" s="4">
        <v>2</v>
      </c>
      <c r="D399" s="3" t="s">
        <v>803</v>
      </c>
      <c r="E399" s="3" t="s">
        <v>804</v>
      </c>
      <c r="F399" s="5">
        <v>5.9771700000000001</v>
      </c>
      <c r="G399" s="5">
        <v>5.9761100000000003</v>
      </c>
      <c r="H399" s="6">
        <v>104.78596</v>
      </c>
      <c r="I399" s="6">
        <v>100.02</v>
      </c>
      <c r="J399" s="5">
        <v>5.9771700000000001</v>
      </c>
      <c r="K399" s="6">
        <v>104.80455000000001</v>
      </c>
      <c r="L399" s="6">
        <v>0.01</v>
      </c>
      <c r="M399" s="6">
        <v>1.2</v>
      </c>
      <c r="N399" s="6">
        <v>1.3</v>
      </c>
      <c r="O399" s="6">
        <v>0</v>
      </c>
      <c r="P399" s="6">
        <v>4.0000000000000002E-4</v>
      </c>
      <c r="Q399" s="5">
        <v>4.2999999999999999E-4</v>
      </c>
      <c r="R399" s="5">
        <f t="shared" si="20"/>
        <v>0.03</v>
      </c>
      <c r="S399" t="str">
        <f t="shared" si="18"/>
        <v>4111021</v>
      </c>
      <c r="T399" t="e">
        <f t="shared" si="19"/>
        <v>#N/A</v>
      </c>
    </row>
    <row r="400" spans="1:20" ht="20.100000000000001" hidden="1" customHeight="1" x14ac:dyDescent="0.25">
      <c r="A400" s="3" t="s">
        <v>19</v>
      </c>
      <c r="B400" s="4">
        <v>2567</v>
      </c>
      <c r="C400" s="4">
        <v>2</v>
      </c>
      <c r="D400" s="3" t="s">
        <v>805</v>
      </c>
      <c r="E400" s="3" t="s">
        <v>806</v>
      </c>
      <c r="F400" s="5">
        <v>4.8764700000000003</v>
      </c>
      <c r="G400" s="5">
        <v>4.8762100000000004</v>
      </c>
      <c r="H400" s="6">
        <v>101.40075</v>
      </c>
      <c r="I400" s="6">
        <v>100.01</v>
      </c>
      <c r="J400" s="5">
        <v>4.8764700000000003</v>
      </c>
      <c r="K400" s="6">
        <v>101.40616</v>
      </c>
      <c r="L400" s="6">
        <v>0.01</v>
      </c>
      <c r="M400" s="6">
        <v>-0.18</v>
      </c>
      <c r="N400" s="6">
        <v>-0.18</v>
      </c>
      <c r="O400" s="6">
        <v>0</v>
      </c>
      <c r="P400" s="6">
        <v>-5.0000000000000002E-5</v>
      </c>
      <c r="Q400" s="5">
        <v>-5.0000000000000002E-5</v>
      </c>
      <c r="R400" s="5">
        <f t="shared" si="20"/>
        <v>0.03</v>
      </c>
      <c r="S400" t="str">
        <f t="shared" si="18"/>
        <v>4111022</v>
      </c>
      <c r="T400" t="e">
        <f t="shared" si="19"/>
        <v>#N/A</v>
      </c>
    </row>
    <row r="401" spans="1:20" ht="20.100000000000001" hidden="1" customHeight="1" x14ac:dyDescent="0.25">
      <c r="A401" s="3" t="s">
        <v>19</v>
      </c>
      <c r="B401" s="4">
        <v>2567</v>
      </c>
      <c r="C401" s="4">
        <v>2</v>
      </c>
      <c r="D401" s="3" t="s">
        <v>807</v>
      </c>
      <c r="E401" s="3" t="s">
        <v>808</v>
      </c>
      <c r="F401" s="5">
        <v>3.33385</v>
      </c>
      <c r="G401" s="5">
        <v>3.33969</v>
      </c>
      <c r="H401" s="6">
        <v>105.10245999999999</v>
      </c>
      <c r="I401" s="6">
        <v>99.83</v>
      </c>
      <c r="J401" s="5">
        <v>3.33385</v>
      </c>
      <c r="K401" s="6">
        <v>104.91867000000001</v>
      </c>
      <c r="L401" s="6">
        <v>-0.17</v>
      </c>
      <c r="M401" s="6">
        <v>-0.28999999999999998</v>
      </c>
      <c r="N401" s="6">
        <v>-0.21</v>
      </c>
      <c r="O401" s="6">
        <v>-3.0000000000000001E-5</v>
      </c>
      <c r="P401" s="6">
        <v>-5.0000000000000002E-5</v>
      </c>
      <c r="Q401" s="5">
        <v>-4.0000000000000003E-5</v>
      </c>
      <c r="R401" s="5">
        <f t="shared" si="20"/>
        <v>0.02</v>
      </c>
      <c r="S401" t="str">
        <f t="shared" si="18"/>
        <v>4112000</v>
      </c>
      <c r="T401" t="e">
        <f t="shared" si="19"/>
        <v>#N/A</v>
      </c>
    </row>
    <row r="402" spans="1:20" ht="20.100000000000001" hidden="1" customHeight="1" x14ac:dyDescent="0.25">
      <c r="A402" s="3" t="s">
        <v>19</v>
      </c>
      <c r="B402" s="4">
        <v>2567</v>
      </c>
      <c r="C402" s="4">
        <v>2</v>
      </c>
      <c r="D402" s="3" t="s">
        <v>809</v>
      </c>
      <c r="E402" s="3" t="s">
        <v>810</v>
      </c>
      <c r="F402" s="5">
        <v>1.9080900000000001</v>
      </c>
      <c r="G402" s="5">
        <v>1.9080900000000001</v>
      </c>
      <c r="H402" s="6">
        <v>111.49421</v>
      </c>
      <c r="I402" s="6">
        <v>100</v>
      </c>
      <c r="J402" s="5">
        <v>1.9080900000000001</v>
      </c>
      <c r="K402" s="6">
        <v>111.49421</v>
      </c>
      <c r="L402" s="6">
        <v>0</v>
      </c>
      <c r="M402" s="6">
        <v>1.04</v>
      </c>
      <c r="N402" s="6">
        <v>1.04</v>
      </c>
      <c r="O402" s="6">
        <v>0</v>
      </c>
      <c r="P402" s="6">
        <v>1.1E-4</v>
      </c>
      <c r="Q402" s="5">
        <v>1.1E-4</v>
      </c>
      <c r="R402" s="5">
        <f t="shared" si="20"/>
        <v>0.01</v>
      </c>
      <c r="S402" t="str">
        <f t="shared" si="18"/>
        <v>4112003</v>
      </c>
      <c r="T402" t="e">
        <f t="shared" si="19"/>
        <v>#N/A</v>
      </c>
    </row>
    <row r="403" spans="1:20" ht="20.100000000000001" hidden="1" customHeight="1" x14ac:dyDescent="0.25">
      <c r="A403" s="3" t="s">
        <v>19</v>
      </c>
      <c r="B403" s="4">
        <v>2567</v>
      </c>
      <c r="C403" s="4">
        <v>2</v>
      </c>
      <c r="D403" s="3" t="s">
        <v>811</v>
      </c>
      <c r="E403" s="3" t="s">
        <v>812</v>
      </c>
      <c r="F403" s="5">
        <v>1.42577</v>
      </c>
      <c r="G403" s="5">
        <v>1.43161</v>
      </c>
      <c r="H403" s="6">
        <v>135.66421</v>
      </c>
      <c r="I403" s="6">
        <v>99.59</v>
      </c>
      <c r="J403" s="5">
        <v>1.42577</v>
      </c>
      <c r="K403" s="6">
        <v>135.11079000000001</v>
      </c>
      <c r="L403" s="6">
        <v>-0.41</v>
      </c>
      <c r="M403" s="6">
        <v>-2.04</v>
      </c>
      <c r="N403" s="6">
        <v>-1.84</v>
      </c>
      <c r="O403" s="6">
        <v>-3.0000000000000001E-5</v>
      </c>
      <c r="P403" s="6">
        <v>-1.6000000000000001E-4</v>
      </c>
      <c r="Q403" s="5">
        <v>-1.4999999999999999E-4</v>
      </c>
      <c r="R403" s="5">
        <f t="shared" si="20"/>
        <v>0.01</v>
      </c>
      <c r="S403" t="str">
        <f t="shared" si="18"/>
        <v>4112004</v>
      </c>
      <c r="T403" t="e">
        <f t="shared" si="19"/>
        <v>#N/A</v>
      </c>
    </row>
    <row r="404" spans="1:20" ht="20.100000000000001" hidden="1" customHeight="1" x14ac:dyDescent="0.25">
      <c r="A404" s="3" t="s">
        <v>19</v>
      </c>
      <c r="B404" s="4">
        <v>2567</v>
      </c>
      <c r="C404" s="4">
        <v>2</v>
      </c>
      <c r="D404" s="3" t="s">
        <v>813</v>
      </c>
      <c r="E404" s="3" t="s">
        <v>814</v>
      </c>
      <c r="F404" s="5">
        <v>125.54337</v>
      </c>
      <c r="G404" s="5">
        <v>125.49362000000001</v>
      </c>
      <c r="H404" s="6">
        <v>101.3509</v>
      </c>
      <c r="I404" s="6">
        <v>100.04</v>
      </c>
      <c r="J404" s="5">
        <v>125.54337</v>
      </c>
      <c r="K404" s="6">
        <v>101.39108</v>
      </c>
      <c r="L404" s="6">
        <v>0.04</v>
      </c>
      <c r="M404" s="6">
        <v>0.43</v>
      </c>
      <c r="N404" s="6">
        <v>0.43</v>
      </c>
      <c r="O404" s="6">
        <v>2.7999999999999998E-4</v>
      </c>
      <c r="P404" s="6">
        <v>2.99E-3</v>
      </c>
      <c r="Q404" s="5">
        <v>3.0000000000000001E-3</v>
      </c>
      <c r="R404" s="5">
        <f t="shared" si="20"/>
        <v>0.7</v>
      </c>
      <c r="S404" t="str">
        <f t="shared" si="18"/>
        <v>4120000</v>
      </c>
      <c r="T404" t="e">
        <f t="shared" si="19"/>
        <v>#N/A</v>
      </c>
    </row>
    <row r="405" spans="1:20" ht="20.100000000000001" hidden="1" customHeight="1" x14ac:dyDescent="0.25">
      <c r="A405" s="3" t="s">
        <v>19</v>
      </c>
      <c r="B405" s="4">
        <v>2567</v>
      </c>
      <c r="C405" s="4">
        <v>2</v>
      </c>
      <c r="D405" s="3" t="s">
        <v>815</v>
      </c>
      <c r="E405" s="3" t="s">
        <v>816</v>
      </c>
      <c r="F405" s="5">
        <v>93.193770000000001</v>
      </c>
      <c r="G405" s="5">
        <v>93.144040000000004</v>
      </c>
      <c r="H405" s="6">
        <v>101.21169999999999</v>
      </c>
      <c r="I405" s="6">
        <v>100.05</v>
      </c>
      <c r="J405" s="5">
        <v>93.193770000000001</v>
      </c>
      <c r="K405" s="6">
        <v>101.26573999999999</v>
      </c>
      <c r="L405" s="6">
        <v>0.06</v>
      </c>
      <c r="M405" s="6">
        <v>0.48</v>
      </c>
      <c r="N405" s="6">
        <v>0.46</v>
      </c>
      <c r="O405" s="6">
        <v>3.1E-4</v>
      </c>
      <c r="P405" s="6">
        <v>2.48E-3</v>
      </c>
      <c r="Q405" s="5">
        <v>2.3800000000000002E-3</v>
      </c>
      <c r="R405" s="5">
        <f t="shared" si="20"/>
        <v>0.52</v>
      </c>
      <c r="S405" t="str">
        <f t="shared" si="18"/>
        <v>4121000</v>
      </c>
      <c r="T405" t="e">
        <f t="shared" si="19"/>
        <v>#N/A</v>
      </c>
    </row>
    <row r="406" spans="1:20" ht="20.100000000000001" hidden="1" customHeight="1" x14ac:dyDescent="0.25">
      <c r="A406" s="3" t="s">
        <v>19</v>
      </c>
      <c r="B406" s="4">
        <v>2567</v>
      </c>
      <c r="C406" s="4">
        <v>2</v>
      </c>
      <c r="D406" s="3" t="s">
        <v>817</v>
      </c>
      <c r="E406" s="3" t="s">
        <v>818</v>
      </c>
      <c r="F406" s="5">
        <v>61.076729999999998</v>
      </c>
      <c r="G406" s="5">
        <v>61.029209999999999</v>
      </c>
      <c r="H406" s="6">
        <v>100.79831</v>
      </c>
      <c r="I406" s="6">
        <v>100.08</v>
      </c>
      <c r="J406" s="5">
        <v>61.076729999999998</v>
      </c>
      <c r="K406" s="6">
        <v>100.8768</v>
      </c>
      <c r="L406" s="6">
        <v>0.08</v>
      </c>
      <c r="M406" s="6">
        <v>0.47</v>
      </c>
      <c r="N406" s="6">
        <v>0.44</v>
      </c>
      <c r="O406" s="6">
        <v>2.7E-4</v>
      </c>
      <c r="P406" s="6">
        <v>1.5900000000000001E-3</v>
      </c>
      <c r="Q406" s="5">
        <v>1.49E-3</v>
      </c>
      <c r="R406" s="5">
        <f t="shared" si="20"/>
        <v>0.34</v>
      </c>
      <c r="S406" t="str">
        <f t="shared" si="18"/>
        <v>4121100</v>
      </c>
      <c r="T406" t="e">
        <f t="shared" si="19"/>
        <v>#N/A</v>
      </c>
    </row>
    <row r="407" spans="1:20" ht="20.100000000000001" hidden="1" customHeight="1" x14ac:dyDescent="0.25">
      <c r="A407" s="3" t="s">
        <v>19</v>
      </c>
      <c r="B407" s="4">
        <v>2567</v>
      </c>
      <c r="C407" s="4">
        <v>2</v>
      </c>
      <c r="D407" s="3" t="s">
        <v>819</v>
      </c>
      <c r="E407" s="3" t="s">
        <v>820</v>
      </c>
      <c r="F407" s="5">
        <v>28.50647</v>
      </c>
      <c r="G407" s="5">
        <v>28.50647</v>
      </c>
      <c r="H407" s="6">
        <v>100.80802</v>
      </c>
      <c r="I407" s="6">
        <v>100</v>
      </c>
      <c r="J407" s="5">
        <v>28.50647</v>
      </c>
      <c r="K407" s="6">
        <v>100.80802</v>
      </c>
      <c r="L407" s="6">
        <v>0</v>
      </c>
      <c r="M407" s="6">
        <v>0.59</v>
      </c>
      <c r="N407" s="6">
        <v>0.59</v>
      </c>
      <c r="O407" s="6">
        <v>0</v>
      </c>
      <c r="P407" s="6">
        <v>9.3000000000000005E-4</v>
      </c>
      <c r="Q407" s="5">
        <v>9.3000000000000005E-4</v>
      </c>
      <c r="R407" s="5">
        <f t="shared" si="20"/>
        <v>0.16</v>
      </c>
      <c r="S407" t="str">
        <f t="shared" si="18"/>
        <v>4121103</v>
      </c>
      <c r="T407" t="e">
        <f t="shared" si="19"/>
        <v>#N/A</v>
      </c>
    </row>
    <row r="408" spans="1:20" ht="20.100000000000001" hidden="1" customHeight="1" x14ac:dyDescent="0.25">
      <c r="A408" s="3" t="s">
        <v>19</v>
      </c>
      <c r="B408" s="4">
        <v>2567</v>
      </c>
      <c r="C408" s="4">
        <v>2</v>
      </c>
      <c r="D408" s="3" t="s">
        <v>821</v>
      </c>
      <c r="E408" s="3" t="s">
        <v>822</v>
      </c>
      <c r="F408" s="5">
        <v>5.3570900000000004</v>
      </c>
      <c r="G408" s="5">
        <v>5.3570900000000004</v>
      </c>
      <c r="H408" s="6">
        <v>101.61535000000001</v>
      </c>
      <c r="I408" s="6">
        <v>100</v>
      </c>
      <c r="J408" s="5">
        <v>5.3570900000000004</v>
      </c>
      <c r="K408" s="6">
        <v>101.61535000000001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5">
        <v>0</v>
      </c>
      <c r="R408" s="5">
        <f t="shared" si="20"/>
        <v>0.03</v>
      </c>
      <c r="S408" t="str">
        <f t="shared" si="18"/>
        <v>4121104</v>
      </c>
      <c r="T408" t="e">
        <f t="shared" si="19"/>
        <v>#N/A</v>
      </c>
    </row>
    <row r="409" spans="1:20" ht="20.100000000000001" hidden="1" customHeight="1" x14ac:dyDescent="0.25">
      <c r="A409" s="3" t="s">
        <v>19</v>
      </c>
      <c r="B409" s="4">
        <v>2567</v>
      </c>
      <c r="C409" s="4">
        <v>2</v>
      </c>
      <c r="D409" s="3" t="s">
        <v>823</v>
      </c>
      <c r="E409" s="3" t="s">
        <v>824</v>
      </c>
      <c r="F409" s="5">
        <v>12.471780000000001</v>
      </c>
      <c r="G409" s="5">
        <v>12.471780000000001</v>
      </c>
      <c r="H409" s="6">
        <v>100.56143</v>
      </c>
      <c r="I409" s="6">
        <v>100</v>
      </c>
      <c r="J409" s="5">
        <v>12.471780000000001</v>
      </c>
      <c r="K409" s="6">
        <v>100.56143</v>
      </c>
      <c r="L409" s="6">
        <v>0</v>
      </c>
      <c r="M409" s="6">
        <v>0.56000000000000005</v>
      </c>
      <c r="N409" s="6">
        <v>0.56000000000000005</v>
      </c>
      <c r="O409" s="6">
        <v>0</v>
      </c>
      <c r="P409" s="6">
        <v>3.8999999999999999E-4</v>
      </c>
      <c r="Q409" s="5">
        <v>3.8999999999999999E-4</v>
      </c>
      <c r="R409" s="5">
        <f t="shared" si="20"/>
        <v>7.0000000000000007E-2</v>
      </c>
      <c r="S409" t="str">
        <f t="shared" si="18"/>
        <v>4121105</v>
      </c>
      <c r="T409" t="e">
        <f t="shared" si="19"/>
        <v>#N/A</v>
      </c>
    </row>
    <row r="410" spans="1:20" ht="20.100000000000001" hidden="1" customHeight="1" x14ac:dyDescent="0.25">
      <c r="A410" s="3" t="s">
        <v>19</v>
      </c>
      <c r="B410" s="4">
        <v>2567</v>
      </c>
      <c r="C410" s="4">
        <v>2</v>
      </c>
      <c r="D410" s="3" t="s">
        <v>825</v>
      </c>
      <c r="E410" s="3" t="s">
        <v>826</v>
      </c>
      <c r="F410" s="5">
        <v>8.8609299999999998</v>
      </c>
      <c r="G410" s="5">
        <v>8.8134200000000007</v>
      </c>
      <c r="H410" s="6">
        <v>100.50793</v>
      </c>
      <c r="I410" s="6">
        <v>100.54</v>
      </c>
      <c r="J410" s="5">
        <v>8.8609299999999998</v>
      </c>
      <c r="K410" s="6">
        <v>101.04973</v>
      </c>
      <c r="L410" s="6">
        <v>0.54</v>
      </c>
      <c r="M410" s="6">
        <v>0.54</v>
      </c>
      <c r="N410" s="6">
        <v>0.33</v>
      </c>
      <c r="O410" s="6">
        <v>2.5999999999999998E-4</v>
      </c>
      <c r="P410" s="6">
        <v>2.7E-4</v>
      </c>
      <c r="Q410" s="5">
        <v>1.6000000000000001E-4</v>
      </c>
      <c r="R410" s="5">
        <f t="shared" si="20"/>
        <v>0.05</v>
      </c>
      <c r="S410" t="str">
        <f t="shared" si="18"/>
        <v>4121106</v>
      </c>
      <c r="T410" t="e">
        <f t="shared" si="19"/>
        <v>#N/A</v>
      </c>
    </row>
    <row r="411" spans="1:20" ht="20.100000000000001" hidden="1" customHeight="1" x14ac:dyDescent="0.25">
      <c r="A411" s="3" t="s">
        <v>19</v>
      </c>
      <c r="B411" s="4">
        <v>2567</v>
      </c>
      <c r="C411" s="4">
        <v>2</v>
      </c>
      <c r="D411" s="3" t="s">
        <v>827</v>
      </c>
      <c r="E411" s="3" t="s">
        <v>828</v>
      </c>
      <c r="F411" s="5">
        <v>5.8804400000000001</v>
      </c>
      <c r="G411" s="5">
        <v>5.8804400000000001</v>
      </c>
      <c r="H411" s="6">
        <v>101.1525</v>
      </c>
      <c r="I411" s="6">
        <v>100</v>
      </c>
      <c r="J411" s="5">
        <v>5.8804400000000001</v>
      </c>
      <c r="K411" s="6">
        <v>101.1525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5">
        <v>0</v>
      </c>
      <c r="R411" s="5">
        <f t="shared" si="20"/>
        <v>0.03</v>
      </c>
      <c r="S411" t="str">
        <f t="shared" si="18"/>
        <v>4121107</v>
      </c>
      <c r="T411" t="e">
        <f t="shared" si="19"/>
        <v>#N/A</v>
      </c>
    </row>
    <row r="412" spans="1:20" ht="20.100000000000001" hidden="1" customHeight="1" x14ac:dyDescent="0.25">
      <c r="A412" s="3" t="s">
        <v>19</v>
      </c>
      <c r="B412" s="4">
        <v>2567</v>
      </c>
      <c r="C412" s="4">
        <v>2</v>
      </c>
      <c r="D412" s="3" t="s">
        <v>829</v>
      </c>
      <c r="E412" s="3" t="s">
        <v>830</v>
      </c>
      <c r="F412" s="5">
        <v>15.1205</v>
      </c>
      <c r="G412" s="5">
        <v>15.11828</v>
      </c>
      <c r="H412" s="6">
        <v>102.00223</v>
      </c>
      <c r="I412" s="6">
        <v>100.01</v>
      </c>
      <c r="J412" s="5">
        <v>15.1205</v>
      </c>
      <c r="K412" s="6">
        <v>102.01721000000001</v>
      </c>
      <c r="L412" s="6">
        <v>0.02</v>
      </c>
      <c r="M412" s="6">
        <v>0.42</v>
      </c>
      <c r="N412" s="6">
        <v>0.41</v>
      </c>
      <c r="O412" s="6">
        <v>2.0000000000000002E-5</v>
      </c>
      <c r="P412" s="6">
        <v>3.5E-4</v>
      </c>
      <c r="Q412" s="5">
        <v>3.4000000000000002E-4</v>
      </c>
      <c r="R412" s="5">
        <f t="shared" si="20"/>
        <v>0.08</v>
      </c>
      <c r="S412" t="str">
        <f t="shared" si="18"/>
        <v>4121200</v>
      </c>
      <c r="T412" t="e">
        <f t="shared" si="19"/>
        <v>#N/A</v>
      </c>
    </row>
    <row r="413" spans="1:20" ht="20.100000000000001" hidden="1" customHeight="1" x14ac:dyDescent="0.25">
      <c r="A413" s="3" t="s">
        <v>19</v>
      </c>
      <c r="B413" s="4">
        <v>2567</v>
      </c>
      <c r="C413" s="4">
        <v>2</v>
      </c>
      <c r="D413" s="3" t="s">
        <v>831</v>
      </c>
      <c r="E413" s="3" t="s">
        <v>832</v>
      </c>
      <c r="F413" s="5">
        <v>5.7590300000000001</v>
      </c>
      <c r="G413" s="5">
        <v>5.7590300000000001</v>
      </c>
      <c r="H413" s="6">
        <v>101.75306</v>
      </c>
      <c r="I413" s="6">
        <v>100</v>
      </c>
      <c r="J413" s="5">
        <v>5.7590300000000001</v>
      </c>
      <c r="K413" s="6">
        <v>101.75306</v>
      </c>
      <c r="L413" s="6">
        <v>0</v>
      </c>
      <c r="M413" s="6">
        <v>0.61</v>
      </c>
      <c r="N413" s="6">
        <v>0.61</v>
      </c>
      <c r="O413" s="6">
        <v>0</v>
      </c>
      <c r="P413" s="6">
        <v>1.9000000000000001E-4</v>
      </c>
      <c r="Q413" s="5">
        <v>2.0000000000000001E-4</v>
      </c>
      <c r="R413" s="5">
        <f t="shared" si="20"/>
        <v>0.03</v>
      </c>
      <c r="S413" t="str">
        <f t="shared" si="18"/>
        <v>4121201</v>
      </c>
      <c r="T413" t="e">
        <f t="shared" si="19"/>
        <v>#N/A</v>
      </c>
    </row>
    <row r="414" spans="1:20" ht="20.100000000000001" hidden="1" customHeight="1" x14ac:dyDescent="0.25">
      <c r="A414" s="3" t="s">
        <v>19</v>
      </c>
      <c r="B414" s="4">
        <v>2567</v>
      </c>
      <c r="C414" s="4">
        <v>2</v>
      </c>
      <c r="D414" s="3" t="s">
        <v>833</v>
      </c>
      <c r="E414" s="3" t="s">
        <v>834</v>
      </c>
      <c r="F414" s="5">
        <v>2.56514</v>
      </c>
      <c r="G414" s="5">
        <v>2.56514</v>
      </c>
      <c r="H414" s="6">
        <v>101.70934</v>
      </c>
      <c r="I414" s="6">
        <v>100</v>
      </c>
      <c r="J414" s="5">
        <v>2.56514</v>
      </c>
      <c r="K414" s="6">
        <v>101.70934</v>
      </c>
      <c r="L414" s="6">
        <v>0</v>
      </c>
      <c r="M414" s="6">
        <v>0.06</v>
      </c>
      <c r="N414" s="6">
        <v>0.06</v>
      </c>
      <c r="O414" s="6">
        <v>0</v>
      </c>
      <c r="P414" s="6">
        <v>1.0000000000000001E-5</v>
      </c>
      <c r="Q414" s="5">
        <v>1.0000000000000001E-5</v>
      </c>
      <c r="R414" s="5">
        <f t="shared" si="20"/>
        <v>0.01</v>
      </c>
      <c r="S414" t="str">
        <f t="shared" si="18"/>
        <v>4121202</v>
      </c>
      <c r="T414" t="e">
        <f t="shared" si="19"/>
        <v>#N/A</v>
      </c>
    </row>
    <row r="415" spans="1:20" ht="20.100000000000001" hidden="1" customHeight="1" x14ac:dyDescent="0.25">
      <c r="A415" s="3" t="s">
        <v>19</v>
      </c>
      <c r="B415" s="4">
        <v>2567</v>
      </c>
      <c r="C415" s="4">
        <v>2</v>
      </c>
      <c r="D415" s="3" t="s">
        <v>835</v>
      </c>
      <c r="E415" s="3" t="s">
        <v>836</v>
      </c>
      <c r="F415" s="5">
        <v>3.2245300000000001</v>
      </c>
      <c r="G415" s="5">
        <v>3.2245300000000001</v>
      </c>
      <c r="H415" s="6">
        <v>101.02448</v>
      </c>
      <c r="I415" s="6">
        <v>100</v>
      </c>
      <c r="J415" s="5">
        <v>3.2245300000000001</v>
      </c>
      <c r="K415" s="6">
        <v>101.02448</v>
      </c>
      <c r="L415" s="6">
        <v>0</v>
      </c>
      <c r="M415" s="6">
        <v>0.19</v>
      </c>
      <c r="N415" s="6">
        <v>0.19</v>
      </c>
      <c r="O415" s="6">
        <v>0</v>
      </c>
      <c r="P415" s="6">
        <v>3.0000000000000001E-5</v>
      </c>
      <c r="Q415" s="5">
        <v>3.0000000000000001E-5</v>
      </c>
      <c r="R415" s="5">
        <f t="shared" si="20"/>
        <v>0.02</v>
      </c>
      <c r="S415" t="str">
        <f t="shared" si="18"/>
        <v>4121203</v>
      </c>
      <c r="T415" t="e">
        <f t="shared" si="19"/>
        <v>#N/A</v>
      </c>
    </row>
    <row r="416" spans="1:20" ht="20.100000000000001" hidden="1" customHeight="1" x14ac:dyDescent="0.25">
      <c r="A416" s="3" t="s">
        <v>19</v>
      </c>
      <c r="B416" s="4">
        <v>2567</v>
      </c>
      <c r="C416" s="4">
        <v>2</v>
      </c>
      <c r="D416" s="3" t="s">
        <v>837</v>
      </c>
      <c r="E416" s="3" t="s">
        <v>838</v>
      </c>
      <c r="F416" s="5">
        <v>3.5718000000000001</v>
      </c>
      <c r="G416" s="5">
        <v>3.5695700000000001</v>
      </c>
      <c r="H416" s="6">
        <v>103.61415</v>
      </c>
      <c r="I416" s="6">
        <v>100.06</v>
      </c>
      <c r="J416" s="5">
        <v>3.5718000000000001</v>
      </c>
      <c r="K416" s="6">
        <v>103.67888000000001</v>
      </c>
      <c r="L416" s="6">
        <v>7.0000000000000007E-2</v>
      </c>
      <c r="M416" s="6">
        <v>0.56999999999999995</v>
      </c>
      <c r="N416" s="6">
        <v>0.54</v>
      </c>
      <c r="O416" s="6">
        <v>1.0000000000000001E-5</v>
      </c>
      <c r="P416" s="6">
        <v>1.1E-4</v>
      </c>
      <c r="Q416" s="5">
        <v>1.1E-4</v>
      </c>
      <c r="R416" s="5">
        <f t="shared" si="20"/>
        <v>0.02</v>
      </c>
      <c r="S416" t="str">
        <f t="shared" si="18"/>
        <v>4121204</v>
      </c>
      <c r="T416" t="e">
        <f t="shared" si="19"/>
        <v>#N/A</v>
      </c>
    </row>
    <row r="417" spans="1:20" ht="20.100000000000001" hidden="1" customHeight="1" x14ac:dyDescent="0.25">
      <c r="A417" s="3" t="s">
        <v>19</v>
      </c>
      <c r="B417" s="4">
        <v>2567</v>
      </c>
      <c r="C417" s="4">
        <v>2</v>
      </c>
      <c r="D417" s="3" t="s">
        <v>839</v>
      </c>
      <c r="E417" s="3" t="s">
        <v>840</v>
      </c>
      <c r="F417" s="5">
        <v>4.0440100000000001</v>
      </c>
      <c r="G417" s="5">
        <v>4.0440100000000001</v>
      </c>
      <c r="H417" s="6">
        <v>100</v>
      </c>
      <c r="I417" s="6">
        <v>100</v>
      </c>
      <c r="J417" s="5">
        <v>4.0440100000000001</v>
      </c>
      <c r="K417" s="6">
        <v>100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5">
        <v>0</v>
      </c>
      <c r="R417" s="5">
        <f t="shared" si="20"/>
        <v>0.02</v>
      </c>
      <c r="S417" t="str">
        <f t="shared" si="18"/>
        <v>4121300</v>
      </c>
      <c r="T417" t="e">
        <f t="shared" si="19"/>
        <v>#N/A</v>
      </c>
    </row>
    <row r="418" spans="1:20" ht="20.100000000000001" hidden="1" customHeight="1" x14ac:dyDescent="0.25">
      <c r="A418" s="3" t="s">
        <v>19</v>
      </c>
      <c r="B418" s="4">
        <v>2567</v>
      </c>
      <c r="C418" s="4">
        <v>2</v>
      </c>
      <c r="D418" s="3" t="s">
        <v>841</v>
      </c>
      <c r="E418" s="3" t="s">
        <v>842</v>
      </c>
      <c r="F418" s="5">
        <v>4.0440100000000001</v>
      </c>
      <c r="G418" s="5">
        <v>4.0440100000000001</v>
      </c>
      <c r="H418" s="6">
        <v>100</v>
      </c>
      <c r="I418" s="6">
        <v>100</v>
      </c>
      <c r="J418" s="5">
        <v>4.0440100000000001</v>
      </c>
      <c r="K418" s="6">
        <v>100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5">
        <v>0</v>
      </c>
      <c r="R418" s="5">
        <f t="shared" si="20"/>
        <v>0.02</v>
      </c>
      <c r="S418" t="str">
        <f t="shared" si="18"/>
        <v>4121301</v>
      </c>
      <c r="T418" t="e">
        <f t="shared" si="19"/>
        <v>#N/A</v>
      </c>
    </row>
    <row r="419" spans="1:20" ht="20.100000000000001" hidden="1" customHeight="1" x14ac:dyDescent="0.25">
      <c r="A419" s="3" t="s">
        <v>19</v>
      </c>
      <c r="B419" s="4">
        <v>2567</v>
      </c>
      <c r="C419" s="4">
        <v>2</v>
      </c>
      <c r="D419" s="3" t="s">
        <v>843</v>
      </c>
      <c r="E419" s="3" t="s">
        <v>844</v>
      </c>
      <c r="F419" s="5">
        <v>7.3217100000000004</v>
      </c>
      <c r="G419" s="5">
        <v>7.3217100000000004</v>
      </c>
      <c r="H419" s="6">
        <v>104.19007000000001</v>
      </c>
      <c r="I419" s="6">
        <v>100</v>
      </c>
      <c r="J419" s="5">
        <v>7.3217100000000004</v>
      </c>
      <c r="K419" s="6">
        <v>104.19007000000001</v>
      </c>
      <c r="L419" s="6">
        <v>0</v>
      </c>
      <c r="M419" s="6">
        <v>0.78</v>
      </c>
      <c r="N419" s="6">
        <v>0.86</v>
      </c>
      <c r="O419" s="6">
        <v>0</v>
      </c>
      <c r="P419" s="6">
        <v>3.2000000000000003E-4</v>
      </c>
      <c r="Q419" s="5">
        <v>3.5E-4</v>
      </c>
      <c r="R419" s="5">
        <f t="shared" si="20"/>
        <v>0.04</v>
      </c>
      <c r="S419" t="str">
        <f t="shared" si="18"/>
        <v>4121400</v>
      </c>
      <c r="T419" t="e">
        <f t="shared" si="19"/>
        <v>#N/A</v>
      </c>
    </row>
    <row r="420" spans="1:20" ht="20.100000000000001" hidden="1" customHeight="1" x14ac:dyDescent="0.25">
      <c r="A420" s="3" t="s">
        <v>19</v>
      </c>
      <c r="B420" s="4">
        <v>2567</v>
      </c>
      <c r="C420" s="4">
        <v>2</v>
      </c>
      <c r="D420" s="3" t="s">
        <v>845</v>
      </c>
      <c r="E420" s="3" t="s">
        <v>846</v>
      </c>
      <c r="F420" s="5">
        <v>7.3217100000000004</v>
      </c>
      <c r="G420" s="5">
        <v>7.3217100000000004</v>
      </c>
      <c r="H420" s="6">
        <v>104.10463</v>
      </c>
      <c r="I420" s="6">
        <v>100</v>
      </c>
      <c r="J420" s="5">
        <v>7.3217100000000004</v>
      </c>
      <c r="K420" s="6">
        <v>104.10463</v>
      </c>
      <c r="L420" s="6">
        <v>0</v>
      </c>
      <c r="M420" s="6">
        <v>0.78</v>
      </c>
      <c r="N420" s="6">
        <v>0.85</v>
      </c>
      <c r="O420" s="6">
        <v>0</v>
      </c>
      <c r="P420" s="6">
        <v>3.2000000000000003E-4</v>
      </c>
      <c r="Q420" s="5">
        <v>3.5E-4</v>
      </c>
      <c r="R420" s="5">
        <f t="shared" si="20"/>
        <v>0.04</v>
      </c>
      <c r="S420" t="str">
        <f t="shared" si="18"/>
        <v>4121401</v>
      </c>
      <c r="T420" t="e">
        <f t="shared" si="19"/>
        <v>#N/A</v>
      </c>
    </row>
    <row r="421" spans="1:20" ht="20.100000000000001" hidden="1" customHeight="1" x14ac:dyDescent="0.25">
      <c r="A421" s="3" t="s">
        <v>19</v>
      </c>
      <c r="B421" s="4">
        <v>2567</v>
      </c>
      <c r="C421" s="4">
        <v>2</v>
      </c>
      <c r="D421" s="3" t="s">
        <v>847</v>
      </c>
      <c r="E421" s="3" t="s">
        <v>848</v>
      </c>
      <c r="F421" s="5">
        <v>3.5303</v>
      </c>
      <c r="G421" s="5">
        <v>3.5303</v>
      </c>
      <c r="H421" s="6">
        <v>101.11387000000001</v>
      </c>
      <c r="I421" s="6">
        <v>100</v>
      </c>
      <c r="J421" s="5">
        <v>3.5303</v>
      </c>
      <c r="K421" s="6">
        <v>101.11387000000001</v>
      </c>
      <c r="L421" s="6">
        <v>0</v>
      </c>
      <c r="M421" s="6">
        <v>0.75</v>
      </c>
      <c r="N421" s="6">
        <v>0.75</v>
      </c>
      <c r="O421" s="6">
        <v>0</v>
      </c>
      <c r="P421" s="6">
        <v>1.4999999999999999E-4</v>
      </c>
      <c r="Q421" s="5">
        <v>1.4999999999999999E-4</v>
      </c>
      <c r="R421" s="5">
        <f t="shared" si="20"/>
        <v>0.02</v>
      </c>
      <c r="S421" t="str">
        <f t="shared" si="18"/>
        <v>4121500</v>
      </c>
      <c r="T421" t="e">
        <f t="shared" si="19"/>
        <v>#N/A</v>
      </c>
    </row>
    <row r="422" spans="1:20" ht="20.100000000000001" hidden="1" customHeight="1" x14ac:dyDescent="0.25">
      <c r="A422" s="3" t="s">
        <v>19</v>
      </c>
      <c r="B422" s="4">
        <v>2567</v>
      </c>
      <c r="C422" s="4">
        <v>2</v>
      </c>
      <c r="D422" s="3" t="s">
        <v>849</v>
      </c>
      <c r="E422" s="3" t="s">
        <v>850</v>
      </c>
      <c r="F422" s="5">
        <v>3.5303</v>
      </c>
      <c r="G422" s="5">
        <v>3.5303</v>
      </c>
      <c r="H422" s="6">
        <v>101.22289000000001</v>
      </c>
      <c r="I422" s="6">
        <v>100</v>
      </c>
      <c r="J422" s="5">
        <v>3.5303</v>
      </c>
      <c r="K422" s="6">
        <v>101.22289000000001</v>
      </c>
      <c r="L422" s="6">
        <v>0</v>
      </c>
      <c r="M422" s="6">
        <v>0.75</v>
      </c>
      <c r="N422" s="6">
        <v>0.75</v>
      </c>
      <c r="O422" s="6">
        <v>0</v>
      </c>
      <c r="P422" s="6">
        <v>1.4999999999999999E-4</v>
      </c>
      <c r="Q422" s="5">
        <v>1.4999999999999999E-4</v>
      </c>
      <c r="R422" s="5">
        <f t="shared" si="20"/>
        <v>0.02</v>
      </c>
      <c r="S422" t="str">
        <f t="shared" si="18"/>
        <v>4121502</v>
      </c>
      <c r="T422" t="e">
        <f t="shared" si="19"/>
        <v>#N/A</v>
      </c>
    </row>
    <row r="423" spans="1:20" ht="20.100000000000001" hidden="1" customHeight="1" x14ac:dyDescent="0.25">
      <c r="A423" s="3" t="s">
        <v>19</v>
      </c>
      <c r="B423" s="4">
        <v>2567</v>
      </c>
      <c r="C423" s="4">
        <v>2</v>
      </c>
      <c r="D423" s="3" t="s">
        <v>851</v>
      </c>
      <c r="E423" s="3" t="s">
        <v>852</v>
      </c>
      <c r="F423" s="5">
        <v>2.10053</v>
      </c>
      <c r="G423" s="5">
        <v>2.10053</v>
      </c>
      <c r="H423" s="6">
        <v>100.64395</v>
      </c>
      <c r="I423" s="6">
        <v>100</v>
      </c>
      <c r="J423" s="5">
        <v>2.10053</v>
      </c>
      <c r="K423" s="6">
        <v>100.64395</v>
      </c>
      <c r="L423" s="6">
        <v>0</v>
      </c>
      <c r="M423" s="6">
        <v>0.38</v>
      </c>
      <c r="N423" s="6">
        <v>0.38</v>
      </c>
      <c r="O423" s="6">
        <v>0</v>
      </c>
      <c r="P423" s="6">
        <v>4.0000000000000003E-5</v>
      </c>
      <c r="Q423" s="5">
        <v>4.0000000000000003E-5</v>
      </c>
      <c r="R423" s="5">
        <f t="shared" si="20"/>
        <v>0.01</v>
      </c>
      <c r="S423" t="str">
        <f t="shared" si="18"/>
        <v>4121600</v>
      </c>
      <c r="T423" t="e">
        <f t="shared" si="19"/>
        <v>#N/A</v>
      </c>
    </row>
    <row r="424" spans="1:20" ht="20.100000000000001" hidden="1" customHeight="1" x14ac:dyDescent="0.25">
      <c r="A424" s="3" t="s">
        <v>19</v>
      </c>
      <c r="B424" s="4">
        <v>2567</v>
      </c>
      <c r="C424" s="4">
        <v>2</v>
      </c>
      <c r="D424" s="3" t="s">
        <v>853</v>
      </c>
      <c r="E424" s="3" t="s">
        <v>854</v>
      </c>
      <c r="F424" s="5">
        <v>2.10053</v>
      </c>
      <c r="G424" s="5">
        <v>2.10053</v>
      </c>
      <c r="H424" s="6">
        <v>101.40971999999999</v>
      </c>
      <c r="I424" s="6">
        <v>100</v>
      </c>
      <c r="J424" s="5">
        <v>2.10053</v>
      </c>
      <c r="K424" s="6">
        <v>101.40971999999999</v>
      </c>
      <c r="L424" s="6">
        <v>0</v>
      </c>
      <c r="M424" s="6">
        <v>0.39</v>
      </c>
      <c r="N424" s="6">
        <v>0.39</v>
      </c>
      <c r="O424" s="6">
        <v>0</v>
      </c>
      <c r="P424" s="6">
        <v>5.0000000000000002E-5</v>
      </c>
      <c r="Q424" s="5">
        <v>5.0000000000000002E-5</v>
      </c>
      <c r="R424" s="5">
        <f t="shared" si="20"/>
        <v>0.01</v>
      </c>
      <c r="S424" t="str">
        <f t="shared" si="18"/>
        <v>4121601</v>
      </c>
      <c r="T424" t="e">
        <f t="shared" si="19"/>
        <v>#N/A</v>
      </c>
    </row>
    <row r="425" spans="1:20" ht="20.100000000000001" hidden="1" customHeight="1" x14ac:dyDescent="0.25">
      <c r="A425" s="3" t="s">
        <v>19</v>
      </c>
      <c r="B425" s="4">
        <v>2567</v>
      </c>
      <c r="C425" s="4">
        <v>2</v>
      </c>
      <c r="D425" s="3" t="s">
        <v>855</v>
      </c>
      <c r="E425" s="3" t="s">
        <v>856</v>
      </c>
      <c r="F425" s="5">
        <v>32.349589999999999</v>
      </c>
      <c r="G425" s="5">
        <v>32.349589999999999</v>
      </c>
      <c r="H425" s="6">
        <v>101.76622999999999</v>
      </c>
      <c r="I425" s="6">
        <v>100</v>
      </c>
      <c r="J425" s="5">
        <v>32.349589999999999</v>
      </c>
      <c r="K425" s="6">
        <v>101.76622999999999</v>
      </c>
      <c r="L425" s="6">
        <v>0</v>
      </c>
      <c r="M425" s="6">
        <v>0.32</v>
      </c>
      <c r="N425" s="6">
        <v>0.35</v>
      </c>
      <c r="O425" s="6">
        <v>0</v>
      </c>
      <c r="P425" s="6">
        <v>5.6999999999999998E-4</v>
      </c>
      <c r="Q425" s="5">
        <v>6.3000000000000003E-4</v>
      </c>
      <c r="R425" s="5">
        <f t="shared" si="20"/>
        <v>0.18</v>
      </c>
      <c r="S425" t="str">
        <f t="shared" si="18"/>
        <v>4122000</v>
      </c>
      <c r="T425" t="e">
        <f t="shared" si="19"/>
        <v>#N/A</v>
      </c>
    </row>
    <row r="426" spans="1:20" ht="20.100000000000001" hidden="1" customHeight="1" x14ac:dyDescent="0.25">
      <c r="A426" s="3" t="s">
        <v>19</v>
      </c>
      <c r="B426" s="4">
        <v>2567</v>
      </c>
      <c r="C426" s="4">
        <v>2</v>
      </c>
      <c r="D426" s="3" t="s">
        <v>857</v>
      </c>
      <c r="E426" s="3" t="s">
        <v>858</v>
      </c>
      <c r="F426" s="5">
        <v>7.3119699999999996</v>
      </c>
      <c r="G426" s="5">
        <v>7.3119699999999996</v>
      </c>
      <c r="H426" s="6">
        <v>103.17503000000001</v>
      </c>
      <c r="I426" s="6">
        <v>100</v>
      </c>
      <c r="J426" s="5">
        <v>7.3119699999999996</v>
      </c>
      <c r="K426" s="6">
        <v>103.17503000000001</v>
      </c>
      <c r="L426" s="6">
        <v>0</v>
      </c>
      <c r="M426" s="6">
        <v>0.49</v>
      </c>
      <c r="N426" s="6">
        <v>0.64</v>
      </c>
      <c r="O426" s="6">
        <v>0</v>
      </c>
      <c r="P426" s="6">
        <v>2.0000000000000001E-4</v>
      </c>
      <c r="Q426" s="5">
        <v>2.5999999999999998E-4</v>
      </c>
      <c r="R426" s="5">
        <f t="shared" si="20"/>
        <v>0.04</v>
      </c>
      <c r="S426" t="str">
        <f t="shared" si="18"/>
        <v>4122100</v>
      </c>
      <c r="T426" t="e">
        <f t="shared" si="19"/>
        <v>#N/A</v>
      </c>
    </row>
    <row r="427" spans="1:20" ht="20.100000000000001" hidden="1" customHeight="1" x14ac:dyDescent="0.25">
      <c r="A427" s="3" t="s">
        <v>19</v>
      </c>
      <c r="B427" s="4">
        <v>2567</v>
      </c>
      <c r="C427" s="4">
        <v>2</v>
      </c>
      <c r="D427" s="3" t="s">
        <v>859</v>
      </c>
      <c r="E427" s="3" t="s">
        <v>860</v>
      </c>
      <c r="F427" s="5">
        <v>4.7962199999999999</v>
      </c>
      <c r="G427" s="5">
        <v>4.7962199999999999</v>
      </c>
      <c r="H427" s="6">
        <v>102.57384</v>
      </c>
      <c r="I427" s="6">
        <v>100</v>
      </c>
      <c r="J427" s="5">
        <v>4.7962199999999999</v>
      </c>
      <c r="K427" s="6">
        <v>102.57384</v>
      </c>
      <c r="L427" s="6">
        <v>0</v>
      </c>
      <c r="M427" s="6">
        <v>0.14000000000000001</v>
      </c>
      <c r="N427" s="6">
        <v>0.36</v>
      </c>
      <c r="O427" s="6">
        <v>0</v>
      </c>
      <c r="P427" s="6">
        <v>4.0000000000000003E-5</v>
      </c>
      <c r="Q427" s="5">
        <v>1E-4</v>
      </c>
      <c r="R427" s="5">
        <f t="shared" si="20"/>
        <v>0.03</v>
      </c>
      <c r="S427" t="str">
        <f t="shared" si="18"/>
        <v>4122101</v>
      </c>
      <c r="T427" t="e">
        <f t="shared" si="19"/>
        <v>#N/A</v>
      </c>
    </row>
    <row r="428" spans="1:20" ht="20.100000000000001" hidden="1" customHeight="1" x14ac:dyDescent="0.25">
      <c r="A428" s="3" t="s">
        <v>19</v>
      </c>
      <c r="B428" s="4">
        <v>2567</v>
      </c>
      <c r="C428" s="4">
        <v>2</v>
      </c>
      <c r="D428" s="3" t="s">
        <v>861</v>
      </c>
      <c r="E428" s="3" t="s">
        <v>862</v>
      </c>
      <c r="F428" s="5">
        <v>2.5157600000000002</v>
      </c>
      <c r="G428" s="5">
        <v>2.5157600000000002</v>
      </c>
      <c r="H428" s="6">
        <v>103.39349</v>
      </c>
      <c r="I428" s="6">
        <v>100</v>
      </c>
      <c r="J428" s="5">
        <v>2.5157600000000002</v>
      </c>
      <c r="K428" s="6">
        <v>103.39349</v>
      </c>
      <c r="L428" s="6">
        <v>0</v>
      </c>
      <c r="M428" s="6">
        <v>1.1299999999999999</v>
      </c>
      <c r="N428" s="6">
        <v>1.1599999999999999</v>
      </c>
      <c r="O428" s="6">
        <v>0</v>
      </c>
      <c r="P428" s="6">
        <v>1.6000000000000001E-4</v>
      </c>
      <c r="Q428" s="5">
        <v>1.6000000000000001E-4</v>
      </c>
      <c r="R428" s="5">
        <f t="shared" si="20"/>
        <v>0.01</v>
      </c>
      <c r="S428" t="str">
        <f t="shared" si="18"/>
        <v>4122102</v>
      </c>
      <c r="T428" t="e">
        <f t="shared" si="19"/>
        <v>#N/A</v>
      </c>
    </row>
    <row r="429" spans="1:20" ht="20.100000000000001" hidden="1" customHeight="1" x14ac:dyDescent="0.25">
      <c r="A429" s="3" t="s">
        <v>19</v>
      </c>
      <c r="B429" s="4">
        <v>2567</v>
      </c>
      <c r="C429" s="4">
        <v>2</v>
      </c>
      <c r="D429" s="3" t="s">
        <v>863</v>
      </c>
      <c r="E429" s="3" t="s">
        <v>864</v>
      </c>
      <c r="F429" s="5">
        <v>17.270389999999999</v>
      </c>
      <c r="G429" s="5">
        <v>17.270389999999999</v>
      </c>
      <c r="H429" s="6">
        <v>100.77179</v>
      </c>
      <c r="I429" s="6">
        <v>100</v>
      </c>
      <c r="J429" s="5">
        <v>17.270389999999999</v>
      </c>
      <c r="K429" s="6">
        <v>100.77179</v>
      </c>
      <c r="L429" s="6">
        <v>0</v>
      </c>
      <c r="M429" s="6">
        <v>0.12</v>
      </c>
      <c r="N429" s="6">
        <v>0.12</v>
      </c>
      <c r="O429" s="6">
        <v>0</v>
      </c>
      <c r="P429" s="6">
        <v>1.1E-4</v>
      </c>
      <c r="Q429" s="5">
        <v>1.2E-4</v>
      </c>
      <c r="R429" s="5">
        <f t="shared" si="20"/>
        <v>0.1</v>
      </c>
      <c r="S429" t="str">
        <f t="shared" si="18"/>
        <v>4122200</v>
      </c>
      <c r="T429" t="e">
        <f t="shared" si="19"/>
        <v>#N/A</v>
      </c>
    </row>
    <row r="430" spans="1:20" ht="20.100000000000001" hidden="1" customHeight="1" x14ac:dyDescent="0.25">
      <c r="A430" s="3" t="s">
        <v>19</v>
      </c>
      <c r="B430" s="4">
        <v>2567</v>
      </c>
      <c r="C430" s="4">
        <v>2</v>
      </c>
      <c r="D430" s="3" t="s">
        <v>865</v>
      </c>
      <c r="E430" s="3" t="s">
        <v>866</v>
      </c>
      <c r="F430" s="5">
        <v>8.1259499999999996</v>
      </c>
      <c r="G430" s="5">
        <v>8.1259499999999996</v>
      </c>
      <c r="H430" s="6">
        <v>100.19777999999999</v>
      </c>
      <c r="I430" s="6">
        <v>100</v>
      </c>
      <c r="J430" s="5">
        <v>8.1259499999999996</v>
      </c>
      <c r="K430" s="6">
        <v>100.19777999999999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5">
        <v>0</v>
      </c>
      <c r="R430" s="5">
        <f t="shared" si="20"/>
        <v>0.05</v>
      </c>
      <c r="S430" t="str">
        <f t="shared" si="18"/>
        <v>4122201</v>
      </c>
      <c r="T430" t="e">
        <f t="shared" si="19"/>
        <v>#N/A</v>
      </c>
    </row>
    <row r="431" spans="1:20" ht="20.100000000000001" hidden="1" customHeight="1" x14ac:dyDescent="0.25">
      <c r="A431" s="3" t="s">
        <v>19</v>
      </c>
      <c r="B431" s="4">
        <v>2567</v>
      </c>
      <c r="C431" s="4">
        <v>2</v>
      </c>
      <c r="D431" s="3" t="s">
        <v>867</v>
      </c>
      <c r="E431" s="3" t="s">
        <v>868</v>
      </c>
      <c r="F431" s="5">
        <v>5.4083699999999997</v>
      </c>
      <c r="G431" s="5">
        <v>5.4083699999999997</v>
      </c>
      <c r="H431" s="6">
        <v>101.70256999999999</v>
      </c>
      <c r="I431" s="6">
        <v>100</v>
      </c>
      <c r="J431" s="5">
        <v>5.4083699999999997</v>
      </c>
      <c r="K431" s="6">
        <v>101.70256999999999</v>
      </c>
      <c r="L431" s="6">
        <v>0</v>
      </c>
      <c r="M431" s="6">
        <v>0.38</v>
      </c>
      <c r="N431" s="6">
        <v>0.38</v>
      </c>
      <c r="O431" s="6">
        <v>0</v>
      </c>
      <c r="P431" s="6">
        <v>1.1E-4</v>
      </c>
      <c r="Q431" s="5">
        <v>1.1E-4</v>
      </c>
      <c r="R431" s="5">
        <f t="shared" si="20"/>
        <v>0.03</v>
      </c>
      <c r="S431" t="str">
        <f t="shared" si="18"/>
        <v>4122202</v>
      </c>
      <c r="T431" t="e">
        <f t="shared" si="19"/>
        <v>#N/A</v>
      </c>
    </row>
    <row r="432" spans="1:20" ht="20.100000000000001" hidden="1" customHeight="1" x14ac:dyDescent="0.25">
      <c r="A432" s="3" t="s">
        <v>19</v>
      </c>
      <c r="B432" s="4">
        <v>2567</v>
      </c>
      <c r="C432" s="4">
        <v>2</v>
      </c>
      <c r="D432" s="3" t="s">
        <v>869</v>
      </c>
      <c r="E432" s="3" t="s">
        <v>828</v>
      </c>
      <c r="F432" s="5">
        <v>3.7360699999999998</v>
      </c>
      <c r="G432" s="5">
        <v>3.7360699999999998</v>
      </c>
      <c r="H432" s="6">
        <v>100.69265</v>
      </c>
      <c r="I432" s="6">
        <v>100</v>
      </c>
      <c r="J432" s="5">
        <v>3.7360699999999998</v>
      </c>
      <c r="K432" s="6">
        <v>100.69265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5">
        <v>0</v>
      </c>
      <c r="R432" s="5">
        <f t="shared" si="20"/>
        <v>0.02</v>
      </c>
      <c r="S432" t="str">
        <f t="shared" si="18"/>
        <v>4122203</v>
      </c>
      <c r="T432" t="e">
        <f t="shared" si="19"/>
        <v>#N/A</v>
      </c>
    </row>
    <row r="433" spans="1:20" ht="20.100000000000001" hidden="1" customHeight="1" x14ac:dyDescent="0.25">
      <c r="A433" s="3" t="s">
        <v>19</v>
      </c>
      <c r="B433" s="4">
        <v>2567</v>
      </c>
      <c r="C433" s="4">
        <v>2</v>
      </c>
      <c r="D433" s="3" t="s">
        <v>870</v>
      </c>
      <c r="E433" s="3" t="s">
        <v>848</v>
      </c>
      <c r="F433" s="5">
        <v>7.76722</v>
      </c>
      <c r="G433" s="5">
        <v>7.76722</v>
      </c>
      <c r="H433" s="6">
        <v>102.53100999999999</v>
      </c>
      <c r="I433" s="6">
        <v>100</v>
      </c>
      <c r="J433" s="5">
        <v>7.76722</v>
      </c>
      <c r="K433" s="6">
        <v>102.53100999999999</v>
      </c>
      <c r="L433" s="6">
        <v>0</v>
      </c>
      <c r="M433" s="6">
        <v>0.56000000000000005</v>
      </c>
      <c r="N433" s="6">
        <v>0.56000000000000005</v>
      </c>
      <c r="O433" s="6">
        <v>0</v>
      </c>
      <c r="P433" s="6">
        <v>2.4000000000000001E-4</v>
      </c>
      <c r="Q433" s="5">
        <v>2.4000000000000001E-4</v>
      </c>
      <c r="R433" s="5">
        <f t="shared" si="20"/>
        <v>0.04</v>
      </c>
      <c r="S433" t="str">
        <f t="shared" si="18"/>
        <v>4122400</v>
      </c>
      <c r="T433" t="e">
        <f t="shared" si="19"/>
        <v>#N/A</v>
      </c>
    </row>
    <row r="434" spans="1:20" ht="20.100000000000001" hidden="1" customHeight="1" x14ac:dyDescent="0.25">
      <c r="A434" s="3" t="s">
        <v>19</v>
      </c>
      <c r="B434" s="4">
        <v>2567</v>
      </c>
      <c r="C434" s="4">
        <v>2</v>
      </c>
      <c r="D434" s="3" t="s">
        <v>871</v>
      </c>
      <c r="E434" s="3" t="s">
        <v>872</v>
      </c>
      <c r="F434" s="5">
        <v>7.76722</v>
      </c>
      <c r="G434" s="5">
        <v>7.76722</v>
      </c>
      <c r="H434" s="6">
        <v>102.54716000000001</v>
      </c>
      <c r="I434" s="6">
        <v>100</v>
      </c>
      <c r="J434" s="5">
        <v>7.76722</v>
      </c>
      <c r="K434" s="6">
        <v>102.54716000000001</v>
      </c>
      <c r="L434" s="6">
        <v>0</v>
      </c>
      <c r="M434" s="6">
        <v>0.56000000000000005</v>
      </c>
      <c r="N434" s="6">
        <v>0.56000000000000005</v>
      </c>
      <c r="O434" s="6">
        <v>0</v>
      </c>
      <c r="P434" s="6">
        <v>2.4000000000000001E-4</v>
      </c>
      <c r="Q434" s="5">
        <v>2.4000000000000001E-4</v>
      </c>
      <c r="R434" s="5">
        <f t="shared" si="20"/>
        <v>0.04</v>
      </c>
      <c r="S434" t="str">
        <f t="shared" si="18"/>
        <v>4122401</v>
      </c>
      <c r="T434" t="e">
        <f t="shared" si="19"/>
        <v>#N/A</v>
      </c>
    </row>
    <row r="435" spans="1:20" ht="20.100000000000001" hidden="1" customHeight="1" x14ac:dyDescent="0.25">
      <c r="A435" s="3" t="s">
        <v>19</v>
      </c>
      <c r="B435" s="4">
        <v>2567</v>
      </c>
      <c r="C435" s="4">
        <v>2</v>
      </c>
      <c r="D435" s="3" t="s">
        <v>873</v>
      </c>
      <c r="E435" s="3" t="s">
        <v>874</v>
      </c>
      <c r="F435" s="5">
        <v>734.97932000000003</v>
      </c>
      <c r="G435" s="5">
        <v>734.56417999999996</v>
      </c>
      <c r="H435" s="6">
        <v>104.00842</v>
      </c>
      <c r="I435" s="6">
        <v>100.06</v>
      </c>
      <c r="J435" s="5">
        <v>734.97932000000003</v>
      </c>
      <c r="K435" s="6">
        <v>104.0672</v>
      </c>
      <c r="L435" s="6">
        <v>0.06</v>
      </c>
      <c r="M435" s="6">
        <v>1.01</v>
      </c>
      <c r="N435" s="6">
        <v>1</v>
      </c>
      <c r="O435" s="6">
        <v>2.4499999999999999E-3</v>
      </c>
      <c r="P435" s="6">
        <v>4.1180000000000001E-2</v>
      </c>
      <c r="Q435" s="5">
        <v>4.0800000000000003E-2</v>
      </c>
      <c r="R435" s="5">
        <f t="shared" si="20"/>
        <v>4.08</v>
      </c>
      <c r="S435" t="str">
        <f t="shared" si="18"/>
        <v>4200000</v>
      </c>
      <c r="T435" t="e">
        <f t="shared" si="19"/>
        <v>#N/A</v>
      </c>
    </row>
    <row r="436" spans="1:20" ht="20.100000000000001" hidden="1" customHeight="1" x14ac:dyDescent="0.25">
      <c r="A436" s="3" t="s">
        <v>19</v>
      </c>
      <c r="B436" s="4">
        <v>2567</v>
      </c>
      <c r="C436" s="4">
        <v>2</v>
      </c>
      <c r="D436" s="3" t="s">
        <v>875</v>
      </c>
      <c r="E436" s="3" t="s">
        <v>876</v>
      </c>
      <c r="F436" s="5">
        <v>609.59928000000002</v>
      </c>
      <c r="G436" s="5">
        <v>609.19176000000004</v>
      </c>
      <c r="H436" s="6">
        <v>103.23157999999999</v>
      </c>
      <c r="I436" s="6">
        <v>100.07</v>
      </c>
      <c r="J436" s="5">
        <v>609.59928000000002</v>
      </c>
      <c r="K436" s="6">
        <v>103.30064</v>
      </c>
      <c r="L436" s="6">
        <v>7.0000000000000007E-2</v>
      </c>
      <c r="M436" s="6">
        <v>0.98</v>
      </c>
      <c r="N436" s="6">
        <v>0.93</v>
      </c>
      <c r="O436" s="6">
        <v>2.3700000000000001E-3</v>
      </c>
      <c r="P436" s="6">
        <v>3.3140000000000003E-2</v>
      </c>
      <c r="Q436" s="5">
        <v>3.1469999999999998E-2</v>
      </c>
      <c r="R436" s="5">
        <f t="shared" si="20"/>
        <v>3.38</v>
      </c>
      <c r="S436" t="str">
        <f t="shared" si="18"/>
        <v>4210000</v>
      </c>
      <c r="T436" t="e">
        <f t="shared" si="19"/>
        <v>#N/A</v>
      </c>
    </row>
    <row r="437" spans="1:20" ht="20.100000000000001" hidden="1" customHeight="1" x14ac:dyDescent="0.25">
      <c r="A437" s="3" t="s">
        <v>19</v>
      </c>
      <c r="B437" s="4">
        <v>2567</v>
      </c>
      <c r="C437" s="4">
        <v>2</v>
      </c>
      <c r="D437" s="3" t="s">
        <v>877</v>
      </c>
      <c r="E437" s="3" t="s">
        <v>878</v>
      </c>
      <c r="F437" s="5">
        <v>52.240340000000003</v>
      </c>
      <c r="G437" s="5">
        <v>52.169879999999999</v>
      </c>
      <c r="H437" s="6">
        <v>102.59589</v>
      </c>
      <c r="I437" s="6">
        <v>100.14</v>
      </c>
      <c r="J437" s="5">
        <v>52.240340000000003</v>
      </c>
      <c r="K437" s="6">
        <v>102.73445</v>
      </c>
      <c r="L437" s="6">
        <v>0.13</v>
      </c>
      <c r="M437" s="6">
        <v>-1.36</v>
      </c>
      <c r="N437" s="6">
        <v>-1.48</v>
      </c>
      <c r="O437" s="6">
        <v>3.8000000000000002E-4</v>
      </c>
      <c r="P437" s="6">
        <v>-3.9399999999999999E-3</v>
      </c>
      <c r="Q437" s="5">
        <v>-4.2900000000000004E-3</v>
      </c>
      <c r="R437" s="5">
        <f t="shared" si="20"/>
        <v>0.28999999999999998</v>
      </c>
      <c r="S437" t="str">
        <f t="shared" si="18"/>
        <v>4210001</v>
      </c>
      <c r="T437" t="e">
        <f t="shared" si="19"/>
        <v>#N/A</v>
      </c>
    </row>
    <row r="438" spans="1:20" ht="20.100000000000001" hidden="1" customHeight="1" x14ac:dyDescent="0.25">
      <c r="A438" s="3" t="s">
        <v>19</v>
      </c>
      <c r="B438" s="4">
        <v>2567</v>
      </c>
      <c r="C438" s="4">
        <v>2</v>
      </c>
      <c r="D438" s="3" t="s">
        <v>879</v>
      </c>
      <c r="E438" s="3" t="s">
        <v>880</v>
      </c>
      <c r="F438" s="5">
        <v>59.813940000000002</v>
      </c>
      <c r="G438" s="5">
        <v>59.421509999999998</v>
      </c>
      <c r="H438" s="6">
        <v>108.04669</v>
      </c>
      <c r="I438" s="6">
        <v>100.66</v>
      </c>
      <c r="J438" s="5">
        <v>59.813940000000002</v>
      </c>
      <c r="K438" s="6">
        <v>108.76025</v>
      </c>
      <c r="L438" s="6">
        <v>0.66</v>
      </c>
      <c r="M438" s="6">
        <v>2.2200000000000002</v>
      </c>
      <c r="N438" s="6">
        <v>1.76</v>
      </c>
      <c r="O438" s="6">
        <v>2.1800000000000001E-3</v>
      </c>
      <c r="P438" s="6">
        <v>7.3699999999999998E-3</v>
      </c>
      <c r="Q438" s="5">
        <v>5.8300000000000001E-3</v>
      </c>
      <c r="R438" s="5">
        <f t="shared" si="20"/>
        <v>0.33</v>
      </c>
      <c r="S438" t="str">
        <f t="shared" si="18"/>
        <v>4210002</v>
      </c>
      <c r="T438" t="e">
        <f t="shared" si="19"/>
        <v>#N/A</v>
      </c>
    </row>
    <row r="439" spans="1:20" ht="20.100000000000001" hidden="1" customHeight="1" x14ac:dyDescent="0.25">
      <c r="A439" s="3" t="s">
        <v>19</v>
      </c>
      <c r="B439" s="4">
        <v>2567</v>
      </c>
      <c r="C439" s="4">
        <v>2</v>
      </c>
      <c r="D439" s="3" t="s">
        <v>881</v>
      </c>
      <c r="E439" s="3" t="s">
        <v>882</v>
      </c>
      <c r="F439" s="5">
        <v>82.757639999999995</v>
      </c>
      <c r="G439" s="5">
        <v>82.923860000000005</v>
      </c>
      <c r="H439" s="6">
        <v>102.38993000000001</v>
      </c>
      <c r="I439" s="6">
        <v>99.8</v>
      </c>
      <c r="J439" s="5">
        <v>82.757639999999995</v>
      </c>
      <c r="K439" s="6">
        <v>102.18469</v>
      </c>
      <c r="L439" s="6">
        <v>-0.21</v>
      </c>
      <c r="M439" s="6">
        <v>-0.91</v>
      </c>
      <c r="N439" s="6">
        <v>-1.02</v>
      </c>
      <c r="O439" s="6">
        <v>-9.7000000000000005E-4</v>
      </c>
      <c r="P439" s="6">
        <v>-4.1799999999999997E-3</v>
      </c>
      <c r="Q439" s="5">
        <v>-4.6899999999999997E-3</v>
      </c>
      <c r="R439" s="5">
        <f t="shared" si="20"/>
        <v>0.46</v>
      </c>
      <c r="S439" t="str">
        <f t="shared" si="18"/>
        <v>4210003</v>
      </c>
      <c r="T439" t="e">
        <f t="shared" si="19"/>
        <v>#N/A</v>
      </c>
    </row>
    <row r="440" spans="1:20" ht="20.100000000000001" hidden="1" customHeight="1" x14ac:dyDescent="0.25">
      <c r="A440" s="3" t="s">
        <v>19</v>
      </c>
      <c r="B440" s="4">
        <v>2567</v>
      </c>
      <c r="C440" s="4">
        <v>2</v>
      </c>
      <c r="D440" s="3" t="s">
        <v>883</v>
      </c>
      <c r="E440" s="3" t="s">
        <v>884</v>
      </c>
      <c r="F440" s="5">
        <v>3.0161899999999999</v>
      </c>
      <c r="G440" s="5">
        <v>3.0068199999999998</v>
      </c>
      <c r="H440" s="6">
        <v>103.73067</v>
      </c>
      <c r="I440" s="6">
        <v>100.31</v>
      </c>
      <c r="J440" s="5">
        <v>3.0161899999999999</v>
      </c>
      <c r="K440" s="6">
        <v>104.05392000000001</v>
      </c>
      <c r="L440" s="6">
        <v>0.31</v>
      </c>
      <c r="M440" s="6">
        <v>0.26</v>
      </c>
      <c r="N440" s="6">
        <v>0.32</v>
      </c>
      <c r="O440" s="6">
        <v>5.0000000000000002E-5</v>
      </c>
      <c r="P440" s="6">
        <v>4.0000000000000003E-5</v>
      </c>
      <c r="Q440" s="5">
        <v>5.0000000000000002E-5</v>
      </c>
      <c r="R440" s="5">
        <f t="shared" si="20"/>
        <v>0.02</v>
      </c>
      <c r="S440" t="str">
        <f t="shared" si="18"/>
        <v>4210004</v>
      </c>
      <c r="T440" t="e">
        <f t="shared" si="19"/>
        <v>#N/A</v>
      </c>
    </row>
    <row r="441" spans="1:20" ht="20.100000000000001" hidden="1" customHeight="1" x14ac:dyDescent="0.25">
      <c r="A441" s="3" t="s">
        <v>19</v>
      </c>
      <c r="B441" s="4">
        <v>2567</v>
      </c>
      <c r="C441" s="4">
        <v>2</v>
      </c>
      <c r="D441" s="3" t="s">
        <v>885</v>
      </c>
      <c r="E441" s="3" t="s">
        <v>886</v>
      </c>
      <c r="F441" s="5">
        <v>18.753150000000002</v>
      </c>
      <c r="G441" s="5">
        <v>19.73189</v>
      </c>
      <c r="H441" s="6">
        <v>102.41659</v>
      </c>
      <c r="I441" s="6">
        <v>95.04</v>
      </c>
      <c r="J441" s="5">
        <v>18.753150000000002</v>
      </c>
      <c r="K441" s="6">
        <v>97.336529999999996</v>
      </c>
      <c r="L441" s="6">
        <v>-4.96</v>
      </c>
      <c r="M441" s="6">
        <v>-2.4900000000000002</v>
      </c>
      <c r="N441" s="6">
        <v>-0.96</v>
      </c>
      <c r="O441" s="6">
        <v>-5.4400000000000004E-3</v>
      </c>
      <c r="P441" s="6">
        <v>-2.5899999999999999E-3</v>
      </c>
      <c r="Q441" s="5">
        <v>-1.0300000000000001E-3</v>
      </c>
      <c r="R441" s="5">
        <f t="shared" si="20"/>
        <v>0.1</v>
      </c>
      <c r="S441" t="str">
        <f t="shared" si="18"/>
        <v>4210005</v>
      </c>
      <c r="T441" t="e">
        <f t="shared" si="19"/>
        <v>#N/A</v>
      </c>
    </row>
    <row r="442" spans="1:20" ht="20.100000000000001" hidden="1" customHeight="1" x14ac:dyDescent="0.25">
      <c r="A442" s="3" t="s">
        <v>19</v>
      </c>
      <c r="B442" s="4">
        <v>2567</v>
      </c>
      <c r="C442" s="4">
        <v>2</v>
      </c>
      <c r="D442" s="3" t="s">
        <v>887</v>
      </c>
      <c r="E442" s="3" t="s">
        <v>888</v>
      </c>
      <c r="F442" s="5">
        <v>15.701639999999999</v>
      </c>
      <c r="G442" s="5">
        <v>15.9358</v>
      </c>
      <c r="H442" s="6">
        <v>100.70502</v>
      </c>
      <c r="I442" s="6">
        <v>98.53</v>
      </c>
      <c r="J442" s="5">
        <v>15.701639999999999</v>
      </c>
      <c r="K442" s="6">
        <v>99.225260000000006</v>
      </c>
      <c r="L442" s="6">
        <v>-1.47</v>
      </c>
      <c r="M442" s="6">
        <v>-2.31</v>
      </c>
      <c r="N442" s="6">
        <v>-0.98</v>
      </c>
      <c r="O442" s="6">
        <v>-1.2999999999999999E-3</v>
      </c>
      <c r="P442" s="6">
        <v>-2.0100000000000001E-3</v>
      </c>
      <c r="Q442" s="5">
        <v>-8.5999999999999998E-4</v>
      </c>
      <c r="R442" s="5">
        <f t="shared" si="20"/>
        <v>0.09</v>
      </c>
      <c r="S442" t="str">
        <f t="shared" si="18"/>
        <v>4210007</v>
      </c>
      <c r="T442" t="e">
        <f t="shared" si="19"/>
        <v>#N/A</v>
      </c>
    </row>
    <row r="443" spans="1:20" ht="20.100000000000001" hidden="1" customHeight="1" x14ac:dyDescent="0.25">
      <c r="A443" s="3" t="s">
        <v>19</v>
      </c>
      <c r="B443" s="4">
        <v>2567</v>
      </c>
      <c r="C443" s="4">
        <v>2</v>
      </c>
      <c r="D443" s="3" t="s">
        <v>889</v>
      </c>
      <c r="E443" s="3" t="s">
        <v>890</v>
      </c>
      <c r="F443" s="5">
        <v>49.890630000000002</v>
      </c>
      <c r="G443" s="5">
        <v>49.645440000000001</v>
      </c>
      <c r="H443" s="6">
        <v>98.541290000000004</v>
      </c>
      <c r="I443" s="6">
        <v>100.49</v>
      </c>
      <c r="J443" s="5">
        <v>49.890630000000002</v>
      </c>
      <c r="K443" s="6">
        <v>99.027969999999996</v>
      </c>
      <c r="L443" s="6">
        <v>0.5</v>
      </c>
      <c r="M443" s="6">
        <v>-0.97</v>
      </c>
      <c r="N443" s="6">
        <v>-0.8</v>
      </c>
      <c r="O443" s="6">
        <v>1.3799999999999999E-3</v>
      </c>
      <c r="P443" s="6">
        <v>-2.6800000000000001E-3</v>
      </c>
      <c r="Q443" s="5">
        <v>-2.2100000000000002E-3</v>
      </c>
      <c r="R443" s="5">
        <f t="shared" si="20"/>
        <v>0.28000000000000003</v>
      </c>
      <c r="S443" t="str">
        <f t="shared" si="18"/>
        <v>4210008</v>
      </c>
      <c r="T443" t="e">
        <f t="shared" si="19"/>
        <v>#N/A</v>
      </c>
    </row>
    <row r="444" spans="1:20" ht="20.100000000000001" hidden="1" customHeight="1" x14ac:dyDescent="0.25">
      <c r="A444" s="3" t="s">
        <v>19</v>
      </c>
      <c r="B444" s="4">
        <v>2567</v>
      </c>
      <c r="C444" s="4">
        <v>2</v>
      </c>
      <c r="D444" s="3" t="s">
        <v>891</v>
      </c>
      <c r="E444" s="3" t="s">
        <v>892</v>
      </c>
      <c r="F444" s="5">
        <v>10.9308</v>
      </c>
      <c r="G444" s="5">
        <v>10.93727</v>
      </c>
      <c r="H444" s="6">
        <v>104.4397</v>
      </c>
      <c r="I444" s="6">
        <v>99.94</v>
      </c>
      <c r="J444" s="5">
        <v>10.9308</v>
      </c>
      <c r="K444" s="6">
        <v>104.37792</v>
      </c>
      <c r="L444" s="6">
        <v>-0.06</v>
      </c>
      <c r="M444" s="6">
        <v>1.2</v>
      </c>
      <c r="N444" s="6">
        <v>1.39</v>
      </c>
      <c r="O444" s="6">
        <v>-4.0000000000000003E-5</v>
      </c>
      <c r="P444" s="6">
        <v>7.2999999999999996E-4</v>
      </c>
      <c r="Q444" s="5">
        <v>8.4000000000000003E-4</v>
      </c>
      <c r="R444" s="5">
        <f t="shared" si="20"/>
        <v>0.06</v>
      </c>
      <c r="S444" t="str">
        <f t="shared" si="18"/>
        <v>4210009</v>
      </c>
      <c r="T444" t="e">
        <f t="shared" si="19"/>
        <v>#N/A</v>
      </c>
    </row>
    <row r="445" spans="1:20" ht="20.100000000000001" hidden="1" customHeight="1" x14ac:dyDescent="0.25">
      <c r="A445" s="3" t="s">
        <v>19</v>
      </c>
      <c r="B445" s="4">
        <v>2567</v>
      </c>
      <c r="C445" s="4">
        <v>2</v>
      </c>
      <c r="D445" s="3" t="s">
        <v>893</v>
      </c>
      <c r="E445" s="3" t="s">
        <v>894</v>
      </c>
      <c r="F445" s="5">
        <v>11.434850000000001</v>
      </c>
      <c r="G445" s="5">
        <v>11.4308</v>
      </c>
      <c r="H445" s="6">
        <v>104.78063</v>
      </c>
      <c r="I445" s="6">
        <v>100.04</v>
      </c>
      <c r="J445" s="5">
        <v>11.434850000000001</v>
      </c>
      <c r="K445" s="6">
        <v>104.81775</v>
      </c>
      <c r="L445" s="6">
        <v>0.04</v>
      </c>
      <c r="M445" s="6">
        <v>1.33</v>
      </c>
      <c r="N445" s="6">
        <v>1.4</v>
      </c>
      <c r="O445" s="6">
        <v>3.0000000000000001E-5</v>
      </c>
      <c r="P445" s="6">
        <v>8.4000000000000003E-4</v>
      </c>
      <c r="Q445" s="5">
        <v>8.8999999999999995E-4</v>
      </c>
      <c r="R445" s="5">
        <f t="shared" si="20"/>
        <v>0.06</v>
      </c>
      <c r="S445" t="str">
        <f t="shared" si="18"/>
        <v>4210010</v>
      </c>
      <c r="T445" t="e">
        <f t="shared" si="19"/>
        <v>#N/A</v>
      </c>
    </row>
    <row r="446" spans="1:20" ht="20.100000000000001" hidden="1" customHeight="1" x14ac:dyDescent="0.25">
      <c r="A446" s="3" t="s">
        <v>19</v>
      </c>
      <c r="B446" s="4">
        <v>2567</v>
      </c>
      <c r="C446" s="4">
        <v>2</v>
      </c>
      <c r="D446" s="3" t="s">
        <v>895</v>
      </c>
      <c r="E446" s="3" t="s">
        <v>896</v>
      </c>
      <c r="F446" s="5">
        <v>21.783899999999999</v>
      </c>
      <c r="G446" s="5">
        <v>21.69162</v>
      </c>
      <c r="H446" s="6">
        <v>107.84025</v>
      </c>
      <c r="I446" s="6">
        <v>100.43</v>
      </c>
      <c r="J446" s="5">
        <v>21.783899999999999</v>
      </c>
      <c r="K446" s="6">
        <v>108.29902</v>
      </c>
      <c r="L446" s="6">
        <v>0.43</v>
      </c>
      <c r="M446" s="6">
        <v>4.09</v>
      </c>
      <c r="N446" s="6">
        <v>4.3099999999999996</v>
      </c>
      <c r="O446" s="6">
        <v>5.1999999999999995E-4</v>
      </c>
      <c r="P446" s="6">
        <v>4.9399999999999999E-3</v>
      </c>
      <c r="Q446" s="5">
        <v>5.1999999999999998E-3</v>
      </c>
      <c r="R446" s="5">
        <f t="shared" si="20"/>
        <v>0.12</v>
      </c>
      <c r="S446" t="str">
        <f t="shared" si="18"/>
        <v>4210011</v>
      </c>
      <c r="T446" t="e">
        <f t="shared" si="19"/>
        <v>#N/A</v>
      </c>
    </row>
    <row r="447" spans="1:20" ht="20.100000000000001" hidden="1" customHeight="1" x14ac:dyDescent="0.25">
      <c r="A447" s="3" t="s">
        <v>19</v>
      </c>
      <c r="B447" s="4">
        <v>2567</v>
      </c>
      <c r="C447" s="4">
        <v>2</v>
      </c>
      <c r="D447" s="3" t="s">
        <v>897</v>
      </c>
      <c r="E447" s="3" t="s">
        <v>898</v>
      </c>
      <c r="F447" s="5">
        <v>48.246510000000001</v>
      </c>
      <c r="G447" s="5">
        <v>48.323830000000001</v>
      </c>
      <c r="H447" s="6">
        <v>103.00989</v>
      </c>
      <c r="I447" s="6">
        <v>99.84</v>
      </c>
      <c r="J447" s="5">
        <v>48.246510000000001</v>
      </c>
      <c r="K447" s="6">
        <v>102.84507000000001</v>
      </c>
      <c r="L447" s="6">
        <v>-0.16</v>
      </c>
      <c r="M447" s="6">
        <v>-0.27</v>
      </c>
      <c r="N447" s="6">
        <v>-7.0000000000000007E-2</v>
      </c>
      <c r="O447" s="6">
        <v>-4.2999999999999999E-4</v>
      </c>
      <c r="P447" s="6">
        <v>-7.2000000000000005E-4</v>
      </c>
      <c r="Q447" s="5">
        <v>-1.9000000000000001E-4</v>
      </c>
      <c r="R447" s="5">
        <f t="shared" si="20"/>
        <v>0.27</v>
      </c>
      <c r="S447" t="str">
        <f t="shared" si="18"/>
        <v>4210012</v>
      </c>
      <c r="T447" t="e">
        <f t="shared" si="19"/>
        <v>#N/A</v>
      </c>
    </row>
    <row r="448" spans="1:20" ht="20.100000000000001" hidden="1" customHeight="1" x14ac:dyDescent="0.25">
      <c r="A448" s="3" t="s">
        <v>19</v>
      </c>
      <c r="B448" s="4">
        <v>2567</v>
      </c>
      <c r="C448" s="4">
        <v>2</v>
      </c>
      <c r="D448" s="3" t="s">
        <v>899</v>
      </c>
      <c r="E448" s="3" t="s">
        <v>900</v>
      </c>
      <c r="F448" s="5">
        <v>30.215060000000001</v>
      </c>
      <c r="G448" s="5">
        <v>30.409500000000001</v>
      </c>
      <c r="H448" s="6">
        <v>99.280569999999997</v>
      </c>
      <c r="I448" s="6">
        <v>99.36</v>
      </c>
      <c r="J448" s="5">
        <v>30.215060000000001</v>
      </c>
      <c r="K448" s="6">
        <v>98.645759999999996</v>
      </c>
      <c r="L448" s="6">
        <v>-0.63</v>
      </c>
      <c r="M448" s="6">
        <v>0.27</v>
      </c>
      <c r="N448" s="6">
        <v>0.04</v>
      </c>
      <c r="O448" s="6">
        <v>-1.06E-3</v>
      </c>
      <c r="P448" s="6">
        <v>4.4999999999999999E-4</v>
      </c>
      <c r="Q448" s="5">
        <v>6.9999999999999994E-5</v>
      </c>
      <c r="R448" s="5">
        <f t="shared" si="20"/>
        <v>0.17</v>
      </c>
      <c r="S448" t="str">
        <f t="shared" si="18"/>
        <v>4210013</v>
      </c>
      <c r="T448" t="e">
        <f t="shared" si="19"/>
        <v>#N/A</v>
      </c>
    </row>
    <row r="449" spans="1:20" ht="20.100000000000001" hidden="1" customHeight="1" x14ac:dyDescent="0.25">
      <c r="A449" s="3" t="s">
        <v>19</v>
      </c>
      <c r="B449" s="4">
        <v>2567</v>
      </c>
      <c r="C449" s="4">
        <v>2</v>
      </c>
      <c r="D449" s="3" t="s">
        <v>901</v>
      </c>
      <c r="E449" s="3" t="s">
        <v>902</v>
      </c>
      <c r="F449" s="5">
        <v>2.6608700000000001</v>
      </c>
      <c r="G449" s="5">
        <v>2.6608700000000001</v>
      </c>
      <c r="H449" s="6">
        <v>99.52722</v>
      </c>
      <c r="I449" s="6">
        <v>100</v>
      </c>
      <c r="J449" s="5">
        <v>2.6608700000000001</v>
      </c>
      <c r="K449" s="6">
        <v>99.52722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5">
        <v>0</v>
      </c>
      <c r="R449" s="5">
        <f t="shared" si="20"/>
        <v>0.01</v>
      </c>
      <c r="S449" t="str">
        <f t="shared" si="18"/>
        <v>4210014</v>
      </c>
      <c r="T449" t="e">
        <f t="shared" si="19"/>
        <v>#N/A</v>
      </c>
    </row>
    <row r="450" spans="1:20" ht="20.100000000000001" hidden="1" customHeight="1" x14ac:dyDescent="0.25">
      <c r="A450" s="3" t="s">
        <v>19</v>
      </c>
      <c r="B450" s="4">
        <v>2567</v>
      </c>
      <c r="C450" s="4">
        <v>2</v>
      </c>
      <c r="D450" s="3" t="s">
        <v>903</v>
      </c>
      <c r="E450" s="3" t="s">
        <v>904</v>
      </c>
      <c r="F450" s="5">
        <v>4.7983200000000004</v>
      </c>
      <c r="G450" s="5">
        <v>4.7983200000000004</v>
      </c>
      <c r="H450" s="6">
        <v>100.84824999999999</v>
      </c>
      <c r="I450" s="6">
        <v>100</v>
      </c>
      <c r="J450" s="5">
        <v>4.7983200000000004</v>
      </c>
      <c r="K450" s="6">
        <v>100.84824999999999</v>
      </c>
      <c r="L450" s="6">
        <v>0</v>
      </c>
      <c r="M450" s="6">
        <v>0.38</v>
      </c>
      <c r="N450" s="6">
        <v>0.38</v>
      </c>
      <c r="O450" s="6">
        <v>0</v>
      </c>
      <c r="P450" s="6">
        <v>1E-4</v>
      </c>
      <c r="Q450" s="5">
        <v>1E-4</v>
      </c>
      <c r="R450" s="5">
        <f t="shared" si="20"/>
        <v>0.03</v>
      </c>
      <c r="S450" t="str">
        <f t="shared" si="18"/>
        <v>4210015</v>
      </c>
      <c r="T450" t="e">
        <f t="shared" si="19"/>
        <v>#N/A</v>
      </c>
    </row>
    <row r="451" spans="1:20" ht="20.100000000000001" hidden="1" customHeight="1" x14ac:dyDescent="0.25">
      <c r="A451" s="3" t="s">
        <v>19</v>
      </c>
      <c r="B451" s="4">
        <v>2567</v>
      </c>
      <c r="C451" s="4">
        <v>2</v>
      </c>
      <c r="D451" s="3" t="s">
        <v>905</v>
      </c>
      <c r="E451" s="3" t="s">
        <v>906</v>
      </c>
      <c r="F451" s="5">
        <v>10.242570000000001</v>
      </c>
      <c r="G451" s="5">
        <v>10.242570000000001</v>
      </c>
      <c r="H451" s="6">
        <v>98.105630000000005</v>
      </c>
      <c r="I451" s="6">
        <v>100</v>
      </c>
      <c r="J451" s="5">
        <v>10.242570000000001</v>
      </c>
      <c r="K451" s="6">
        <v>98.105630000000005</v>
      </c>
      <c r="L451" s="6">
        <v>0</v>
      </c>
      <c r="M451" s="6">
        <v>-0.14000000000000001</v>
      </c>
      <c r="N451" s="6">
        <v>-0.22</v>
      </c>
      <c r="O451" s="6">
        <v>0</v>
      </c>
      <c r="P451" s="6">
        <v>-8.0000000000000007E-5</v>
      </c>
      <c r="Q451" s="5">
        <v>-1.2999999999999999E-4</v>
      </c>
      <c r="R451" s="5">
        <f t="shared" si="20"/>
        <v>0.06</v>
      </c>
      <c r="S451" t="str">
        <f t="shared" si="18"/>
        <v>4210016</v>
      </c>
      <c r="T451" t="e">
        <f t="shared" si="19"/>
        <v>#N/A</v>
      </c>
    </row>
    <row r="452" spans="1:20" ht="20.100000000000001" hidden="1" customHeight="1" x14ac:dyDescent="0.25">
      <c r="A452" s="3" t="s">
        <v>19</v>
      </c>
      <c r="B452" s="4">
        <v>2567</v>
      </c>
      <c r="C452" s="4">
        <v>2</v>
      </c>
      <c r="D452" s="3" t="s">
        <v>907</v>
      </c>
      <c r="E452" s="3" t="s">
        <v>908</v>
      </c>
      <c r="F452" s="5">
        <v>29.618320000000001</v>
      </c>
      <c r="G452" s="5">
        <v>29.038160000000001</v>
      </c>
      <c r="H452" s="6">
        <v>103.77997999999999</v>
      </c>
      <c r="I452" s="6">
        <v>102</v>
      </c>
      <c r="J452" s="5">
        <v>29.618320000000001</v>
      </c>
      <c r="K452" s="6">
        <v>105.85342</v>
      </c>
      <c r="L452" s="6">
        <v>1.99</v>
      </c>
      <c r="M452" s="6">
        <v>6.95</v>
      </c>
      <c r="N452" s="6">
        <v>4.83</v>
      </c>
      <c r="O452" s="6">
        <v>3.2100000000000002E-3</v>
      </c>
      <c r="P452" s="6">
        <v>1.142E-2</v>
      </c>
      <c r="Q452" s="5">
        <v>7.8700000000000003E-3</v>
      </c>
      <c r="R452" s="5">
        <f t="shared" si="20"/>
        <v>0.16</v>
      </c>
      <c r="S452" t="str">
        <f t="shared" si="18"/>
        <v>4210019</v>
      </c>
      <c r="T452" t="e">
        <f t="shared" si="19"/>
        <v>#N/A</v>
      </c>
    </row>
    <row r="453" spans="1:20" ht="20.100000000000001" hidden="1" customHeight="1" x14ac:dyDescent="0.25">
      <c r="A453" s="3" t="s">
        <v>19</v>
      </c>
      <c r="B453" s="4">
        <v>2567</v>
      </c>
      <c r="C453" s="4">
        <v>2</v>
      </c>
      <c r="D453" s="3" t="s">
        <v>909</v>
      </c>
      <c r="E453" s="3" t="s">
        <v>910</v>
      </c>
      <c r="F453" s="5">
        <v>24.063210000000002</v>
      </c>
      <c r="G453" s="5">
        <v>23.886310000000002</v>
      </c>
      <c r="H453" s="6">
        <v>98.170150000000007</v>
      </c>
      <c r="I453" s="6">
        <v>100.74</v>
      </c>
      <c r="J453" s="5">
        <v>24.063210000000002</v>
      </c>
      <c r="K453" s="6">
        <v>98.897189999999995</v>
      </c>
      <c r="L453" s="6">
        <v>0.74</v>
      </c>
      <c r="M453" s="6">
        <v>-0.14000000000000001</v>
      </c>
      <c r="N453" s="6">
        <v>-0.22</v>
      </c>
      <c r="O453" s="6">
        <v>9.7999999999999997E-4</v>
      </c>
      <c r="P453" s="6">
        <v>-1.9000000000000001E-4</v>
      </c>
      <c r="Q453" s="5">
        <v>-2.9E-4</v>
      </c>
      <c r="R453" s="5">
        <f t="shared" si="20"/>
        <v>0.13</v>
      </c>
      <c r="S453" t="str">
        <f t="shared" si="18"/>
        <v>4210020</v>
      </c>
      <c r="T453" t="e">
        <f t="shared" si="19"/>
        <v>#N/A</v>
      </c>
    </row>
    <row r="454" spans="1:20" ht="20.100000000000001" hidden="1" customHeight="1" x14ac:dyDescent="0.25">
      <c r="A454" s="3" t="s">
        <v>19</v>
      </c>
      <c r="B454" s="4">
        <v>2567</v>
      </c>
      <c r="C454" s="4">
        <v>2</v>
      </c>
      <c r="D454" s="3" t="s">
        <v>911</v>
      </c>
      <c r="E454" s="3" t="s">
        <v>912</v>
      </c>
      <c r="F454" s="5">
        <v>42.435000000000002</v>
      </c>
      <c r="G454" s="5">
        <v>42.378160000000001</v>
      </c>
      <c r="H454" s="6">
        <v>113.66688000000001</v>
      </c>
      <c r="I454" s="6">
        <v>100.13</v>
      </c>
      <c r="J454" s="5">
        <v>42.435000000000002</v>
      </c>
      <c r="K454" s="6">
        <v>113.81934</v>
      </c>
      <c r="L454" s="6">
        <v>0.13</v>
      </c>
      <c r="M454" s="6">
        <v>8.61</v>
      </c>
      <c r="N454" s="6">
        <v>8.8800000000000008</v>
      </c>
      <c r="O454" s="6">
        <v>3.1E-4</v>
      </c>
      <c r="P454" s="6">
        <v>2.027E-2</v>
      </c>
      <c r="Q454" s="5">
        <v>2.0910000000000002E-2</v>
      </c>
      <c r="R454" s="5">
        <f t="shared" si="20"/>
        <v>0.24</v>
      </c>
      <c r="S454" t="str">
        <f t="shared" si="18"/>
        <v>4210021</v>
      </c>
      <c r="T454" t="e">
        <f t="shared" si="19"/>
        <v>#N/A</v>
      </c>
    </row>
    <row r="455" spans="1:20" ht="20.100000000000001" hidden="1" customHeight="1" x14ac:dyDescent="0.25">
      <c r="A455" s="3" t="s">
        <v>19</v>
      </c>
      <c r="B455" s="4">
        <v>2567</v>
      </c>
      <c r="C455" s="4">
        <v>2</v>
      </c>
      <c r="D455" s="3" t="s">
        <v>913</v>
      </c>
      <c r="E455" s="3" t="s">
        <v>914</v>
      </c>
      <c r="F455" s="5">
        <v>32.129649999999998</v>
      </c>
      <c r="G455" s="5">
        <v>31.72578</v>
      </c>
      <c r="H455" s="6">
        <v>101.75758</v>
      </c>
      <c r="I455" s="6">
        <v>101.27</v>
      </c>
      <c r="J455" s="5">
        <v>32.129649999999998</v>
      </c>
      <c r="K455" s="6">
        <v>103.05296</v>
      </c>
      <c r="L455" s="6">
        <v>1.27</v>
      </c>
      <c r="M455" s="6">
        <v>0.43</v>
      </c>
      <c r="N455" s="6">
        <v>0.09</v>
      </c>
      <c r="O455" s="6">
        <v>2.2399999999999998E-3</v>
      </c>
      <c r="P455" s="6">
        <v>7.6999999999999996E-4</v>
      </c>
      <c r="Q455" s="5">
        <v>1.6000000000000001E-4</v>
      </c>
      <c r="R455" s="5">
        <f t="shared" si="20"/>
        <v>0.18</v>
      </c>
      <c r="S455" t="str">
        <f t="shared" ref="S455:S518" si="21">+LEFT(D455,7)</f>
        <v>4210022</v>
      </c>
      <c r="T455" t="e">
        <f t="shared" ref="T455:T518" si="22">+VLOOKUP(S455,X:Y,2,FALSE)</f>
        <v>#N/A</v>
      </c>
    </row>
    <row r="456" spans="1:20" ht="20.100000000000001" hidden="1" customHeight="1" x14ac:dyDescent="0.25">
      <c r="A456" s="3" t="s">
        <v>19</v>
      </c>
      <c r="B456" s="4">
        <v>2567</v>
      </c>
      <c r="C456" s="4">
        <v>2</v>
      </c>
      <c r="D456" s="3" t="s">
        <v>915</v>
      </c>
      <c r="E456" s="3" t="s">
        <v>916</v>
      </c>
      <c r="F456" s="5">
        <v>4.3397300000000003</v>
      </c>
      <c r="G456" s="5">
        <v>4.33528</v>
      </c>
      <c r="H456" s="6">
        <v>103.50508000000001</v>
      </c>
      <c r="I456" s="6">
        <v>100.1</v>
      </c>
      <c r="J456" s="5">
        <v>4.3397300000000003</v>
      </c>
      <c r="K456" s="6">
        <v>103.61132000000001</v>
      </c>
      <c r="L456" s="6">
        <v>0.1</v>
      </c>
      <c r="M456" s="6">
        <v>0.46</v>
      </c>
      <c r="N456" s="6">
        <v>0.56000000000000005</v>
      </c>
      <c r="O456" s="6">
        <v>2.0000000000000002E-5</v>
      </c>
      <c r="P456" s="6">
        <v>1.1E-4</v>
      </c>
      <c r="Q456" s="5">
        <v>1.2999999999999999E-4</v>
      </c>
      <c r="R456" s="5">
        <f t="shared" ref="R456:R519" si="23">ROUND(J456/$J$7*100,2)</f>
        <v>0.02</v>
      </c>
      <c r="S456" t="str">
        <f t="shared" si="21"/>
        <v>4210023</v>
      </c>
      <c r="T456" t="e">
        <f t="shared" si="22"/>
        <v>#N/A</v>
      </c>
    </row>
    <row r="457" spans="1:20" ht="20.100000000000001" hidden="1" customHeight="1" x14ac:dyDescent="0.25">
      <c r="A457" s="3" t="s">
        <v>19</v>
      </c>
      <c r="B457" s="4">
        <v>2567</v>
      </c>
      <c r="C457" s="4">
        <v>2</v>
      </c>
      <c r="D457" s="3" t="s">
        <v>917</v>
      </c>
      <c r="E457" s="3" t="s">
        <v>918</v>
      </c>
      <c r="F457" s="5">
        <v>27.941669999999998</v>
      </c>
      <c r="G457" s="5">
        <v>27.993860000000002</v>
      </c>
      <c r="H457" s="6">
        <v>100.17153</v>
      </c>
      <c r="I457" s="6">
        <v>99.81</v>
      </c>
      <c r="J457" s="5">
        <v>27.941669999999998</v>
      </c>
      <c r="K457" s="6">
        <v>99.984780000000001</v>
      </c>
      <c r="L457" s="6">
        <v>-0.19</v>
      </c>
      <c r="M457" s="6">
        <v>1.98</v>
      </c>
      <c r="N457" s="6">
        <v>2.4</v>
      </c>
      <c r="O457" s="6">
        <v>-2.9999999999999997E-4</v>
      </c>
      <c r="P457" s="6">
        <v>3.0699999999999998E-3</v>
      </c>
      <c r="Q457" s="5">
        <v>3.7299999999999998E-3</v>
      </c>
      <c r="R457" s="5">
        <f t="shared" si="23"/>
        <v>0.15</v>
      </c>
      <c r="S457" t="str">
        <f t="shared" si="21"/>
        <v>4210024</v>
      </c>
      <c r="T457" t="e">
        <f t="shared" si="22"/>
        <v>#N/A</v>
      </c>
    </row>
    <row r="458" spans="1:20" ht="20.100000000000001" hidden="1" customHeight="1" x14ac:dyDescent="0.25">
      <c r="A458" s="3" t="s">
        <v>19</v>
      </c>
      <c r="B458" s="4">
        <v>2567</v>
      </c>
      <c r="C458" s="4">
        <v>2</v>
      </c>
      <c r="D458" s="3" t="s">
        <v>919</v>
      </c>
      <c r="E458" s="3" t="s">
        <v>920</v>
      </c>
      <c r="F458" s="5">
        <v>4.0075099999999999</v>
      </c>
      <c r="G458" s="5">
        <v>4.0075099999999999</v>
      </c>
      <c r="H458" s="6">
        <v>95.026619999999994</v>
      </c>
      <c r="I458" s="6">
        <v>100</v>
      </c>
      <c r="J458" s="5">
        <v>4.0075099999999999</v>
      </c>
      <c r="K458" s="6">
        <v>95.026619999999994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5">
        <v>0</v>
      </c>
      <c r="R458" s="5">
        <f t="shared" si="23"/>
        <v>0.02</v>
      </c>
      <c r="S458" t="str">
        <f t="shared" si="21"/>
        <v>4210026</v>
      </c>
      <c r="T458" t="e">
        <f t="shared" si="22"/>
        <v>#N/A</v>
      </c>
    </row>
    <row r="459" spans="1:20" ht="20.100000000000001" hidden="1" customHeight="1" x14ac:dyDescent="0.25">
      <c r="A459" s="3" t="s">
        <v>19</v>
      </c>
      <c r="B459" s="4">
        <v>2567</v>
      </c>
      <c r="C459" s="4">
        <v>2</v>
      </c>
      <c r="D459" s="3" t="s">
        <v>921</v>
      </c>
      <c r="E459" s="3" t="s">
        <v>922</v>
      </c>
      <c r="F459" s="5">
        <v>8.0108300000000003</v>
      </c>
      <c r="G459" s="5">
        <v>7.9216699999999998</v>
      </c>
      <c r="H459" s="6">
        <v>104.84502000000001</v>
      </c>
      <c r="I459" s="6">
        <v>101.13</v>
      </c>
      <c r="J459" s="5">
        <v>8.0108300000000003</v>
      </c>
      <c r="K459" s="6">
        <v>106.02507</v>
      </c>
      <c r="L459" s="6">
        <v>1.1299999999999999</v>
      </c>
      <c r="M459" s="6">
        <v>3.86</v>
      </c>
      <c r="N459" s="6">
        <v>2.64</v>
      </c>
      <c r="O459" s="6">
        <v>5.0000000000000001E-4</v>
      </c>
      <c r="P459" s="6">
        <v>1.72E-3</v>
      </c>
      <c r="Q459" s="5">
        <v>1.17E-3</v>
      </c>
      <c r="R459" s="5">
        <f t="shared" si="23"/>
        <v>0.04</v>
      </c>
      <c r="S459" t="str">
        <f t="shared" si="21"/>
        <v>4210027</v>
      </c>
      <c r="T459" t="e">
        <f t="shared" si="22"/>
        <v>#N/A</v>
      </c>
    </row>
    <row r="460" spans="1:20" ht="20.100000000000001" hidden="1" customHeight="1" x14ac:dyDescent="0.25">
      <c r="A460" s="3" t="s">
        <v>19</v>
      </c>
      <c r="B460" s="4">
        <v>2567</v>
      </c>
      <c r="C460" s="4">
        <v>2</v>
      </c>
      <c r="D460" s="3" t="s">
        <v>923</v>
      </c>
      <c r="E460" s="3" t="s">
        <v>924</v>
      </c>
      <c r="F460" s="5">
        <v>2.9178899999999999</v>
      </c>
      <c r="G460" s="5">
        <v>2.9574799999999999</v>
      </c>
      <c r="H460" s="6">
        <v>101.60511</v>
      </c>
      <c r="I460" s="6">
        <v>98.66</v>
      </c>
      <c r="J460" s="5">
        <v>2.9178899999999999</v>
      </c>
      <c r="K460" s="6">
        <v>100.24498</v>
      </c>
      <c r="L460" s="6">
        <v>-1.35</v>
      </c>
      <c r="M460" s="6">
        <v>-1.23</v>
      </c>
      <c r="N460" s="6">
        <v>-0.15</v>
      </c>
      <c r="O460" s="6">
        <v>-2.2000000000000001E-4</v>
      </c>
      <c r="P460" s="6">
        <v>-2.0000000000000001E-4</v>
      </c>
      <c r="Q460" s="5">
        <v>-2.0000000000000002E-5</v>
      </c>
      <c r="R460" s="5">
        <f t="shared" si="23"/>
        <v>0.02</v>
      </c>
      <c r="S460" t="str">
        <f t="shared" si="21"/>
        <v>4210028</v>
      </c>
      <c r="T460" t="e">
        <f t="shared" si="22"/>
        <v>#N/A</v>
      </c>
    </row>
    <row r="461" spans="1:20" ht="20.100000000000001" hidden="1" customHeight="1" x14ac:dyDescent="0.25">
      <c r="A461" s="3" t="s">
        <v>19</v>
      </c>
      <c r="B461" s="4">
        <v>2567</v>
      </c>
      <c r="C461" s="4">
        <v>2</v>
      </c>
      <c r="D461" s="3" t="s">
        <v>925</v>
      </c>
      <c r="E461" s="3" t="s">
        <v>926</v>
      </c>
      <c r="F461" s="5">
        <v>3.4237199999999999</v>
      </c>
      <c r="G461" s="5">
        <v>3.41893</v>
      </c>
      <c r="H461" s="6">
        <v>99.048590000000004</v>
      </c>
      <c r="I461" s="6">
        <v>100.14</v>
      </c>
      <c r="J461" s="5">
        <v>3.4237199999999999</v>
      </c>
      <c r="K461" s="6">
        <v>99.187359999999998</v>
      </c>
      <c r="L461" s="6">
        <v>0.14000000000000001</v>
      </c>
      <c r="M461" s="6">
        <v>-0.94</v>
      </c>
      <c r="N461" s="6">
        <v>-1.19</v>
      </c>
      <c r="O461" s="6">
        <v>3.0000000000000001E-5</v>
      </c>
      <c r="P461" s="6">
        <v>-1.8000000000000001E-4</v>
      </c>
      <c r="Q461" s="5">
        <v>-2.3000000000000001E-4</v>
      </c>
      <c r="R461" s="5">
        <f t="shared" si="23"/>
        <v>0.02</v>
      </c>
      <c r="S461" t="str">
        <f t="shared" si="21"/>
        <v>4210029</v>
      </c>
      <c r="T461" t="e">
        <f t="shared" si="22"/>
        <v>#N/A</v>
      </c>
    </row>
    <row r="462" spans="1:20" ht="20.100000000000001" hidden="1" customHeight="1" x14ac:dyDescent="0.25">
      <c r="A462" s="3" t="s">
        <v>19</v>
      </c>
      <c r="B462" s="4">
        <v>2567</v>
      </c>
      <c r="C462" s="4">
        <v>2</v>
      </c>
      <c r="D462" s="3" t="s">
        <v>927</v>
      </c>
      <c r="E462" s="3" t="s">
        <v>928</v>
      </c>
      <c r="F462" s="5">
        <v>5.5157499999999997</v>
      </c>
      <c r="G462" s="5">
        <v>5.4771400000000003</v>
      </c>
      <c r="H462" s="6">
        <v>102.70529000000001</v>
      </c>
      <c r="I462" s="6">
        <v>100.7</v>
      </c>
      <c r="J462" s="5">
        <v>5.5157499999999997</v>
      </c>
      <c r="K462" s="6">
        <v>103.42928999999999</v>
      </c>
      <c r="L462" s="6">
        <v>0.7</v>
      </c>
      <c r="M462" s="6">
        <v>2.5299999999999998</v>
      </c>
      <c r="N462" s="6">
        <v>2.93</v>
      </c>
      <c r="O462" s="6">
        <v>2.1000000000000001E-4</v>
      </c>
      <c r="P462" s="6">
        <v>7.6999999999999996E-4</v>
      </c>
      <c r="Q462" s="5">
        <v>8.8999999999999995E-4</v>
      </c>
      <c r="R462" s="5">
        <f t="shared" si="23"/>
        <v>0.03</v>
      </c>
      <c r="S462" t="str">
        <f t="shared" si="21"/>
        <v>4210030</v>
      </c>
      <c r="T462" t="e">
        <f t="shared" si="22"/>
        <v>#N/A</v>
      </c>
    </row>
    <row r="463" spans="1:20" ht="20.100000000000001" hidden="1" customHeight="1" x14ac:dyDescent="0.25">
      <c r="A463" s="3" t="s">
        <v>19</v>
      </c>
      <c r="B463" s="4">
        <v>2567</v>
      </c>
      <c r="C463" s="4">
        <v>2</v>
      </c>
      <c r="D463" s="3" t="s">
        <v>929</v>
      </c>
      <c r="E463" s="3" t="s">
        <v>930</v>
      </c>
      <c r="F463" s="5">
        <v>2.7096399999999998</v>
      </c>
      <c r="G463" s="5">
        <v>2.7215699999999998</v>
      </c>
      <c r="H463" s="6">
        <v>102.30386</v>
      </c>
      <c r="I463" s="6">
        <v>99.56</v>
      </c>
      <c r="J463" s="5">
        <v>2.7096399999999998</v>
      </c>
      <c r="K463" s="6">
        <v>101.85541000000001</v>
      </c>
      <c r="L463" s="6">
        <v>-0.43</v>
      </c>
      <c r="M463" s="6">
        <v>0.63</v>
      </c>
      <c r="N463" s="6">
        <v>0.77</v>
      </c>
      <c r="O463" s="6">
        <v>-6.9999999999999994E-5</v>
      </c>
      <c r="P463" s="6">
        <v>9.0000000000000006E-5</v>
      </c>
      <c r="Q463" s="5">
        <v>1.2E-4</v>
      </c>
      <c r="R463" s="5">
        <f t="shared" si="23"/>
        <v>0.02</v>
      </c>
      <c r="S463" t="str">
        <f t="shared" si="21"/>
        <v>4210031</v>
      </c>
      <c r="T463" t="e">
        <f t="shared" si="22"/>
        <v>#N/A</v>
      </c>
    </row>
    <row r="464" spans="1:20" ht="20.100000000000001" hidden="1" customHeight="1" x14ac:dyDescent="0.25">
      <c r="A464" s="3" t="s">
        <v>19</v>
      </c>
      <c r="B464" s="4">
        <v>2567</v>
      </c>
      <c r="C464" s="4">
        <v>2</v>
      </c>
      <c r="D464" s="3" t="s">
        <v>931</v>
      </c>
      <c r="E464" s="3" t="s">
        <v>932</v>
      </c>
      <c r="F464" s="5">
        <v>125.38003999999999</v>
      </c>
      <c r="G464" s="5">
        <v>125.37241</v>
      </c>
      <c r="H464" s="6">
        <v>107.87971</v>
      </c>
      <c r="I464" s="6">
        <v>100.01</v>
      </c>
      <c r="J464" s="5">
        <v>125.38003999999999</v>
      </c>
      <c r="K464" s="6">
        <v>107.88628</v>
      </c>
      <c r="L464" s="6">
        <v>0.01</v>
      </c>
      <c r="M464" s="6">
        <v>1.17</v>
      </c>
      <c r="N464" s="6">
        <v>1.34</v>
      </c>
      <c r="O464" s="6">
        <v>6.9999999999999994E-5</v>
      </c>
      <c r="P464" s="6">
        <v>8.1399999999999997E-3</v>
      </c>
      <c r="Q464" s="5">
        <v>9.3299999999999998E-3</v>
      </c>
      <c r="R464" s="5">
        <f t="shared" si="23"/>
        <v>0.7</v>
      </c>
      <c r="S464" t="str">
        <f t="shared" si="21"/>
        <v>4220000</v>
      </c>
      <c r="T464" t="e">
        <f t="shared" si="22"/>
        <v>#N/A</v>
      </c>
    </row>
    <row r="465" spans="1:20" ht="20.100000000000001" hidden="1" customHeight="1" x14ac:dyDescent="0.25">
      <c r="A465" s="3" t="s">
        <v>19</v>
      </c>
      <c r="B465" s="4">
        <v>2567</v>
      </c>
      <c r="C465" s="4">
        <v>2</v>
      </c>
      <c r="D465" s="3" t="s">
        <v>933</v>
      </c>
      <c r="E465" s="3" t="s">
        <v>934</v>
      </c>
      <c r="F465" s="5">
        <v>121.69368</v>
      </c>
      <c r="G465" s="5">
        <v>121.68604999999999</v>
      </c>
      <c r="H465" s="6">
        <v>107.99705</v>
      </c>
      <c r="I465" s="6">
        <v>100.01</v>
      </c>
      <c r="J465" s="5">
        <v>121.69368</v>
      </c>
      <c r="K465" s="6">
        <v>108.00382</v>
      </c>
      <c r="L465" s="6">
        <v>0</v>
      </c>
      <c r="M465" s="6">
        <v>1.18</v>
      </c>
      <c r="N465" s="6">
        <v>1.36</v>
      </c>
      <c r="O465" s="6">
        <v>0</v>
      </c>
      <c r="P465" s="6">
        <v>7.9699999999999997E-3</v>
      </c>
      <c r="Q465" s="5">
        <v>9.1900000000000003E-3</v>
      </c>
      <c r="R465" s="5">
        <f t="shared" si="23"/>
        <v>0.68</v>
      </c>
      <c r="S465" t="str">
        <f t="shared" si="21"/>
        <v>4221000</v>
      </c>
      <c r="T465" t="e">
        <f t="shared" si="22"/>
        <v>#N/A</v>
      </c>
    </row>
    <row r="466" spans="1:20" ht="20.100000000000001" hidden="1" customHeight="1" x14ac:dyDescent="0.25">
      <c r="A466" s="3" t="s">
        <v>19</v>
      </c>
      <c r="B466" s="4">
        <v>2567</v>
      </c>
      <c r="C466" s="4">
        <v>2</v>
      </c>
      <c r="D466" s="3" t="s">
        <v>935</v>
      </c>
      <c r="E466" s="3" t="s">
        <v>936</v>
      </c>
      <c r="F466" s="5">
        <v>63.11356</v>
      </c>
      <c r="G466" s="5">
        <v>63.11356</v>
      </c>
      <c r="H466" s="6">
        <v>109.62497999999999</v>
      </c>
      <c r="I466" s="6">
        <v>100</v>
      </c>
      <c r="J466" s="5">
        <v>63.11356</v>
      </c>
      <c r="K466" s="6">
        <v>109.62497999999999</v>
      </c>
      <c r="L466" s="6">
        <v>0</v>
      </c>
      <c r="M466" s="6">
        <v>1.1200000000000001</v>
      </c>
      <c r="N466" s="6">
        <v>1.21</v>
      </c>
      <c r="O466" s="6">
        <v>0</v>
      </c>
      <c r="P466" s="6">
        <v>3.9199999999999999E-3</v>
      </c>
      <c r="Q466" s="5">
        <v>4.2399999999999998E-3</v>
      </c>
      <c r="R466" s="5">
        <f t="shared" si="23"/>
        <v>0.35</v>
      </c>
      <c r="S466" t="str">
        <f t="shared" si="21"/>
        <v>4221001</v>
      </c>
      <c r="T466" t="e">
        <f t="shared" si="22"/>
        <v>#N/A</v>
      </c>
    </row>
    <row r="467" spans="1:20" ht="20.100000000000001" hidden="1" customHeight="1" x14ac:dyDescent="0.25">
      <c r="A467" s="3" t="s">
        <v>19</v>
      </c>
      <c r="B467" s="4">
        <v>2567</v>
      </c>
      <c r="C467" s="4">
        <v>2</v>
      </c>
      <c r="D467" s="3" t="s">
        <v>937</v>
      </c>
      <c r="E467" s="3" t="s">
        <v>938</v>
      </c>
      <c r="F467" s="5">
        <v>3.25495</v>
      </c>
      <c r="G467" s="5">
        <v>3.25495</v>
      </c>
      <c r="H467" s="6">
        <v>103.66379999999999</v>
      </c>
      <c r="I467" s="6">
        <v>100</v>
      </c>
      <c r="J467" s="5">
        <v>3.25495</v>
      </c>
      <c r="K467" s="6">
        <v>103.66379999999999</v>
      </c>
      <c r="L467" s="6">
        <v>0</v>
      </c>
      <c r="M467" s="6">
        <v>0.43</v>
      </c>
      <c r="N467" s="6">
        <v>0.53</v>
      </c>
      <c r="O467" s="6">
        <v>0</v>
      </c>
      <c r="P467" s="6">
        <v>8.0000000000000007E-5</v>
      </c>
      <c r="Q467" s="5">
        <v>1E-4</v>
      </c>
      <c r="R467" s="5">
        <f t="shared" si="23"/>
        <v>0.02</v>
      </c>
      <c r="S467" t="str">
        <f t="shared" si="21"/>
        <v>4221002</v>
      </c>
      <c r="T467" t="e">
        <f t="shared" si="22"/>
        <v>#N/A</v>
      </c>
    </row>
    <row r="468" spans="1:20" ht="20.100000000000001" hidden="1" customHeight="1" x14ac:dyDescent="0.25">
      <c r="A468" s="3" t="s">
        <v>19</v>
      </c>
      <c r="B468" s="4">
        <v>2567</v>
      </c>
      <c r="C468" s="4">
        <v>2</v>
      </c>
      <c r="D468" s="3" t="s">
        <v>939</v>
      </c>
      <c r="E468" s="3" t="s">
        <v>940</v>
      </c>
      <c r="F468" s="5">
        <v>36.819389999999999</v>
      </c>
      <c r="G468" s="5">
        <v>36.819389999999999</v>
      </c>
      <c r="H468" s="6">
        <v>107.8527</v>
      </c>
      <c r="I468" s="6">
        <v>100</v>
      </c>
      <c r="J468" s="5">
        <v>36.819389999999999</v>
      </c>
      <c r="K468" s="6">
        <v>107.8527</v>
      </c>
      <c r="L468" s="6">
        <v>0</v>
      </c>
      <c r="M468" s="6">
        <v>1.64</v>
      </c>
      <c r="N468" s="6">
        <v>2.0099999999999998</v>
      </c>
      <c r="O468" s="6">
        <v>0</v>
      </c>
      <c r="P468" s="6">
        <v>3.3500000000000001E-3</v>
      </c>
      <c r="Q468" s="5">
        <v>4.1099999999999999E-3</v>
      </c>
      <c r="R468" s="5">
        <f t="shared" si="23"/>
        <v>0.2</v>
      </c>
      <c r="S468" t="str">
        <f t="shared" si="21"/>
        <v>4221003</v>
      </c>
      <c r="T468" t="e">
        <f t="shared" si="22"/>
        <v>#N/A</v>
      </c>
    </row>
    <row r="469" spans="1:20" ht="20.100000000000001" hidden="1" customHeight="1" x14ac:dyDescent="0.25">
      <c r="A469" s="3" t="s">
        <v>19</v>
      </c>
      <c r="B469" s="4">
        <v>2567</v>
      </c>
      <c r="C469" s="4">
        <v>2</v>
      </c>
      <c r="D469" s="3" t="s">
        <v>941</v>
      </c>
      <c r="E469" s="3" t="s">
        <v>942</v>
      </c>
      <c r="F469" s="5">
        <v>7.8414599999999997</v>
      </c>
      <c r="G469" s="5">
        <v>7.8338400000000004</v>
      </c>
      <c r="H469" s="6">
        <v>104.27074</v>
      </c>
      <c r="I469" s="6">
        <v>100.1</v>
      </c>
      <c r="J469" s="5">
        <v>7.8414599999999997</v>
      </c>
      <c r="K469" s="6">
        <v>104.37215999999999</v>
      </c>
      <c r="L469" s="6">
        <v>0.1</v>
      </c>
      <c r="M469" s="6">
        <v>0.76</v>
      </c>
      <c r="N469" s="6">
        <v>0.96</v>
      </c>
      <c r="O469" s="6">
        <v>4.0000000000000003E-5</v>
      </c>
      <c r="P469" s="6">
        <v>3.3E-4</v>
      </c>
      <c r="Q469" s="5">
        <v>4.2000000000000002E-4</v>
      </c>
      <c r="R469" s="5">
        <f t="shared" si="23"/>
        <v>0.04</v>
      </c>
      <c r="S469" t="str">
        <f t="shared" si="21"/>
        <v>4221004</v>
      </c>
      <c r="T469" t="e">
        <f t="shared" si="22"/>
        <v>#N/A</v>
      </c>
    </row>
    <row r="470" spans="1:20" ht="20.100000000000001" hidden="1" customHeight="1" x14ac:dyDescent="0.25">
      <c r="A470" s="3" t="s">
        <v>19</v>
      </c>
      <c r="B470" s="4">
        <v>2567</v>
      </c>
      <c r="C470" s="4">
        <v>2</v>
      </c>
      <c r="D470" s="3" t="s">
        <v>943</v>
      </c>
      <c r="E470" s="3" t="s">
        <v>944</v>
      </c>
      <c r="F470" s="5">
        <v>1.6987099999999999</v>
      </c>
      <c r="G470" s="5">
        <v>1.6987099999999999</v>
      </c>
      <c r="H470" s="6">
        <v>116.58795000000001</v>
      </c>
      <c r="I470" s="6">
        <v>100</v>
      </c>
      <c r="J470" s="5">
        <v>1.6987099999999999</v>
      </c>
      <c r="K470" s="6">
        <v>116.58795000000001</v>
      </c>
      <c r="L470" s="6">
        <v>0</v>
      </c>
      <c r="M470" s="6">
        <v>1.61</v>
      </c>
      <c r="N470" s="6">
        <v>1.61</v>
      </c>
      <c r="O470" s="6">
        <v>0</v>
      </c>
      <c r="P470" s="6">
        <v>1.4999999999999999E-4</v>
      </c>
      <c r="Q470" s="5">
        <v>1.4999999999999999E-4</v>
      </c>
      <c r="R470" s="5">
        <f t="shared" si="23"/>
        <v>0.01</v>
      </c>
      <c r="S470" t="str">
        <f t="shared" si="21"/>
        <v>4221005</v>
      </c>
      <c r="T470" t="e">
        <f t="shared" si="22"/>
        <v>#N/A</v>
      </c>
    </row>
    <row r="471" spans="1:20" ht="20.100000000000001" hidden="1" customHeight="1" x14ac:dyDescent="0.25">
      <c r="A471" s="3" t="s">
        <v>19</v>
      </c>
      <c r="B471" s="4">
        <v>2567</v>
      </c>
      <c r="C471" s="4">
        <v>2</v>
      </c>
      <c r="D471" s="3" t="s">
        <v>945</v>
      </c>
      <c r="E471" s="3" t="s">
        <v>946</v>
      </c>
      <c r="F471" s="5">
        <v>2.2539799999999999</v>
      </c>
      <c r="G471" s="5">
        <v>2.2539799999999999</v>
      </c>
      <c r="H471" s="6">
        <v>103.75959</v>
      </c>
      <c r="I471" s="6">
        <v>100</v>
      </c>
      <c r="J471" s="5">
        <v>2.2539799999999999</v>
      </c>
      <c r="K471" s="6">
        <v>103.75959</v>
      </c>
      <c r="L471" s="6">
        <v>0</v>
      </c>
      <c r="M471" s="6">
        <v>0.76</v>
      </c>
      <c r="N471" s="6">
        <v>0.8</v>
      </c>
      <c r="O471" s="6">
        <v>0</v>
      </c>
      <c r="P471" s="6">
        <v>1E-4</v>
      </c>
      <c r="Q471" s="5">
        <v>1E-4</v>
      </c>
      <c r="R471" s="5">
        <f t="shared" si="23"/>
        <v>0.01</v>
      </c>
      <c r="S471" t="str">
        <f t="shared" si="21"/>
        <v>4221006</v>
      </c>
      <c r="T471" t="e">
        <f t="shared" si="22"/>
        <v>#N/A</v>
      </c>
    </row>
    <row r="472" spans="1:20" ht="20.100000000000001" hidden="1" customHeight="1" x14ac:dyDescent="0.25">
      <c r="A472" s="3" t="s">
        <v>19</v>
      </c>
      <c r="B472" s="4">
        <v>2567</v>
      </c>
      <c r="C472" s="4">
        <v>2</v>
      </c>
      <c r="D472" s="3" t="s">
        <v>947</v>
      </c>
      <c r="E472" s="3" t="s">
        <v>948</v>
      </c>
      <c r="F472" s="5">
        <v>6.7116400000000001</v>
      </c>
      <c r="G472" s="5">
        <v>6.7116400000000001</v>
      </c>
      <c r="H472" s="6">
        <v>100.0838</v>
      </c>
      <c r="I472" s="6">
        <v>100</v>
      </c>
      <c r="J472" s="5">
        <v>6.7116400000000001</v>
      </c>
      <c r="K472" s="6">
        <v>100.0838</v>
      </c>
      <c r="L472" s="6">
        <v>0</v>
      </c>
      <c r="M472" s="6">
        <v>0.12</v>
      </c>
      <c r="N472" s="6">
        <v>0.12</v>
      </c>
      <c r="O472" s="6">
        <v>0</v>
      </c>
      <c r="P472" s="6">
        <v>4.0000000000000003E-5</v>
      </c>
      <c r="Q472" s="5">
        <v>4.0000000000000003E-5</v>
      </c>
      <c r="R472" s="5">
        <f t="shared" si="23"/>
        <v>0.04</v>
      </c>
      <c r="S472" t="str">
        <f t="shared" si="21"/>
        <v>4221007</v>
      </c>
      <c r="T472" t="e">
        <f t="shared" si="22"/>
        <v>#N/A</v>
      </c>
    </row>
    <row r="473" spans="1:20" ht="20.100000000000001" hidden="1" customHeight="1" x14ac:dyDescent="0.25">
      <c r="A473" s="3" t="s">
        <v>19</v>
      </c>
      <c r="B473" s="4">
        <v>2567</v>
      </c>
      <c r="C473" s="4">
        <v>2</v>
      </c>
      <c r="D473" s="3" t="s">
        <v>949</v>
      </c>
      <c r="E473" s="3" t="s">
        <v>950</v>
      </c>
      <c r="F473" s="5">
        <v>3.6863600000000001</v>
      </c>
      <c r="G473" s="5">
        <v>3.6863600000000001</v>
      </c>
      <c r="H473" s="6">
        <v>104.18122</v>
      </c>
      <c r="I473" s="6">
        <v>100</v>
      </c>
      <c r="J473" s="5">
        <v>3.6863600000000001</v>
      </c>
      <c r="K473" s="6">
        <v>104.18122</v>
      </c>
      <c r="L473" s="6">
        <v>0</v>
      </c>
      <c r="M473" s="6">
        <v>0.68</v>
      </c>
      <c r="N473" s="6">
        <v>0.74</v>
      </c>
      <c r="O473" s="6">
        <v>0</v>
      </c>
      <c r="P473" s="6">
        <v>1.3999999999999999E-4</v>
      </c>
      <c r="Q473" s="5">
        <v>1.4999999999999999E-4</v>
      </c>
      <c r="R473" s="5">
        <f t="shared" si="23"/>
        <v>0.02</v>
      </c>
      <c r="S473" t="str">
        <f t="shared" si="21"/>
        <v>4222000</v>
      </c>
      <c r="T473" t="e">
        <f t="shared" si="22"/>
        <v>#N/A</v>
      </c>
    </row>
    <row r="474" spans="1:20" ht="20.100000000000001" hidden="1" customHeight="1" x14ac:dyDescent="0.25">
      <c r="A474" s="3" t="s">
        <v>19</v>
      </c>
      <c r="B474" s="4">
        <v>2567</v>
      </c>
      <c r="C474" s="4">
        <v>2</v>
      </c>
      <c r="D474" s="3" t="s">
        <v>951</v>
      </c>
      <c r="E474" s="3" t="s">
        <v>952</v>
      </c>
      <c r="F474" s="5">
        <v>3.6863600000000001</v>
      </c>
      <c r="G474" s="5">
        <v>3.6863600000000001</v>
      </c>
      <c r="H474" s="6">
        <v>104.31774</v>
      </c>
      <c r="I474" s="6">
        <v>100</v>
      </c>
      <c r="J474" s="5">
        <v>3.6863600000000001</v>
      </c>
      <c r="K474" s="6">
        <v>104.31774</v>
      </c>
      <c r="L474" s="6">
        <v>0</v>
      </c>
      <c r="M474" s="6">
        <v>0.68</v>
      </c>
      <c r="N474" s="6">
        <v>0.74</v>
      </c>
      <c r="O474" s="6">
        <v>0</v>
      </c>
      <c r="P474" s="6">
        <v>1.3999999999999999E-4</v>
      </c>
      <c r="Q474" s="5">
        <v>1.4999999999999999E-4</v>
      </c>
      <c r="R474" s="5">
        <f t="shared" si="23"/>
        <v>0.02</v>
      </c>
      <c r="S474" t="str">
        <f t="shared" si="21"/>
        <v>4222002</v>
      </c>
      <c r="T474" t="e">
        <f t="shared" si="22"/>
        <v>#N/A</v>
      </c>
    </row>
    <row r="475" spans="1:20" ht="20.100000000000001" hidden="1" customHeight="1" x14ac:dyDescent="0.25">
      <c r="A475" s="3" t="s">
        <v>19</v>
      </c>
      <c r="B475" s="4">
        <v>2567</v>
      </c>
      <c r="C475" s="4">
        <v>2</v>
      </c>
      <c r="D475" s="3" t="s">
        <v>953</v>
      </c>
      <c r="E475" s="3" t="s">
        <v>954</v>
      </c>
      <c r="F475" s="5">
        <v>41.482370000000003</v>
      </c>
      <c r="G475" s="5">
        <v>41.482370000000003</v>
      </c>
      <c r="H475" s="6">
        <v>100</v>
      </c>
      <c r="I475" s="6">
        <v>100</v>
      </c>
      <c r="J475" s="5">
        <v>41.482370000000003</v>
      </c>
      <c r="K475" s="6">
        <v>100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5">
        <v>0</v>
      </c>
      <c r="R475" s="5">
        <f t="shared" si="23"/>
        <v>0.23</v>
      </c>
      <c r="S475" t="str">
        <f t="shared" si="21"/>
        <v>4300000</v>
      </c>
      <c r="T475" t="e">
        <f t="shared" si="22"/>
        <v>#N/A</v>
      </c>
    </row>
    <row r="476" spans="1:20" ht="20.100000000000001" hidden="1" customHeight="1" x14ac:dyDescent="0.25">
      <c r="A476" s="3" t="s">
        <v>19</v>
      </c>
      <c r="B476" s="4">
        <v>2567</v>
      </c>
      <c r="C476" s="4">
        <v>2</v>
      </c>
      <c r="D476" s="3" t="s">
        <v>955</v>
      </c>
      <c r="E476" s="3" t="s">
        <v>956</v>
      </c>
      <c r="F476" s="5">
        <v>41.482370000000003</v>
      </c>
      <c r="G476" s="5">
        <v>41.482370000000003</v>
      </c>
      <c r="H476" s="6">
        <v>100</v>
      </c>
      <c r="I476" s="6">
        <v>100</v>
      </c>
      <c r="J476" s="5">
        <v>41.482370000000003</v>
      </c>
      <c r="K476" s="6">
        <v>100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5">
        <v>0</v>
      </c>
      <c r="R476" s="5">
        <f t="shared" si="23"/>
        <v>0.23</v>
      </c>
      <c r="S476" t="str">
        <f t="shared" si="21"/>
        <v>4300002</v>
      </c>
      <c r="T476" t="e">
        <f t="shared" si="22"/>
        <v>#N/A</v>
      </c>
    </row>
    <row r="477" spans="1:20" ht="20.100000000000001" customHeight="1" x14ac:dyDescent="0.25">
      <c r="A477" s="3" t="s">
        <v>19</v>
      </c>
      <c r="B477" s="4">
        <v>2567</v>
      </c>
      <c r="C477" s="4">
        <v>2</v>
      </c>
      <c r="D477" s="3" t="s">
        <v>777</v>
      </c>
      <c r="E477" s="3" t="s">
        <v>778</v>
      </c>
      <c r="F477" s="5">
        <v>989.43011000000001</v>
      </c>
      <c r="G477" s="5">
        <v>988.94239000000005</v>
      </c>
      <c r="H477" s="6">
        <v>103.70129</v>
      </c>
      <c r="I477" s="6">
        <v>100.05</v>
      </c>
      <c r="J477" s="5">
        <v>989.43011000000001</v>
      </c>
      <c r="K477" s="6">
        <v>103.75243</v>
      </c>
      <c r="L477" s="6">
        <v>0.05</v>
      </c>
      <c r="M477" s="6">
        <v>0.91</v>
      </c>
      <c r="N477" s="6">
        <v>0.92</v>
      </c>
      <c r="O477" s="6">
        <v>2.7499999999999998E-3</v>
      </c>
      <c r="P477" s="6">
        <v>4.9939999999999998E-2</v>
      </c>
      <c r="Q477" s="5">
        <v>5.0529999999999999E-2</v>
      </c>
      <c r="R477" s="5">
        <f t="shared" si="23"/>
        <v>5.49</v>
      </c>
      <c r="S477" t="str">
        <f t="shared" si="21"/>
        <v>4000000</v>
      </c>
      <c r="T477">
        <f t="shared" si="22"/>
        <v>16</v>
      </c>
    </row>
    <row r="478" spans="1:20" ht="20.100000000000001" customHeight="1" x14ac:dyDescent="0.25">
      <c r="A478" s="3" t="s">
        <v>19</v>
      </c>
      <c r="B478" s="4">
        <v>2567</v>
      </c>
      <c r="C478" s="4">
        <v>2</v>
      </c>
      <c r="D478" s="3" t="s">
        <v>957</v>
      </c>
      <c r="E478" s="3" t="s">
        <v>958</v>
      </c>
      <c r="F478" s="5">
        <v>4186.9297200000001</v>
      </c>
      <c r="G478" s="5">
        <v>4123.9061799999999</v>
      </c>
      <c r="H478" s="6">
        <v>108.78233</v>
      </c>
      <c r="I478" s="6">
        <v>101.53</v>
      </c>
      <c r="J478" s="5">
        <v>4186.9297200000001</v>
      </c>
      <c r="K478" s="6">
        <v>110.44479</v>
      </c>
      <c r="L478" s="6">
        <v>1.53</v>
      </c>
      <c r="M478" s="6">
        <v>-1.1599999999999999</v>
      </c>
      <c r="N478" s="6">
        <v>-1.84</v>
      </c>
      <c r="O478" s="6">
        <v>0.35075000000000001</v>
      </c>
      <c r="P478" s="6">
        <v>-0.26939999999999997</v>
      </c>
      <c r="Q478" s="5">
        <v>-0.42457</v>
      </c>
      <c r="R478" s="5">
        <f t="shared" si="23"/>
        <v>23.22</v>
      </c>
      <c r="S478" t="str">
        <f t="shared" si="21"/>
        <v>5000000</v>
      </c>
      <c r="T478">
        <f t="shared" si="22"/>
        <v>17</v>
      </c>
    </row>
    <row r="479" spans="1:20" ht="20.100000000000001" hidden="1" customHeight="1" x14ac:dyDescent="0.25">
      <c r="A479" s="3" t="s">
        <v>19</v>
      </c>
      <c r="B479" s="4">
        <v>2567</v>
      </c>
      <c r="C479" s="4">
        <v>2</v>
      </c>
      <c r="D479" s="3" t="s">
        <v>961</v>
      </c>
      <c r="E479" s="3" t="s">
        <v>962</v>
      </c>
      <c r="F479" s="5">
        <v>240.00313</v>
      </c>
      <c r="G479" s="5">
        <v>240.00313</v>
      </c>
      <c r="H479" s="6">
        <v>109.55219</v>
      </c>
      <c r="I479" s="6">
        <v>100</v>
      </c>
      <c r="J479" s="5">
        <v>240.00313</v>
      </c>
      <c r="K479" s="6">
        <v>109.55219</v>
      </c>
      <c r="L479" s="6">
        <v>0</v>
      </c>
      <c r="M479" s="6">
        <v>0.62</v>
      </c>
      <c r="N479" s="6">
        <v>0.75</v>
      </c>
      <c r="O479" s="6">
        <v>0</v>
      </c>
      <c r="P479" s="6">
        <v>8.2500000000000004E-3</v>
      </c>
      <c r="Q479" s="5">
        <v>0.01</v>
      </c>
      <c r="R479" s="5">
        <f t="shared" si="23"/>
        <v>1.33</v>
      </c>
      <c r="S479" t="str">
        <f t="shared" si="21"/>
        <v>5110000</v>
      </c>
      <c r="T479" t="e">
        <f t="shared" si="22"/>
        <v>#N/A</v>
      </c>
    </row>
    <row r="480" spans="1:20" ht="20.100000000000001" hidden="1" customHeight="1" x14ac:dyDescent="0.25">
      <c r="A480" s="3" t="s">
        <v>19</v>
      </c>
      <c r="B480" s="4">
        <v>2567</v>
      </c>
      <c r="C480" s="4">
        <v>2</v>
      </c>
      <c r="D480" s="3" t="s">
        <v>963</v>
      </c>
      <c r="E480" s="3" t="s">
        <v>964</v>
      </c>
      <c r="F480" s="5">
        <v>56.89132</v>
      </c>
      <c r="G480" s="5">
        <v>56.89132</v>
      </c>
      <c r="H480" s="6">
        <v>104.95765</v>
      </c>
      <c r="I480" s="6">
        <v>100</v>
      </c>
      <c r="J480" s="5">
        <v>56.89132</v>
      </c>
      <c r="K480" s="6">
        <v>104.95765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5">
        <v>0</v>
      </c>
      <c r="R480" s="5">
        <f t="shared" si="23"/>
        <v>0.32</v>
      </c>
      <c r="S480" t="str">
        <f t="shared" si="21"/>
        <v>5110001</v>
      </c>
      <c r="T480" t="e">
        <f t="shared" si="22"/>
        <v>#N/A</v>
      </c>
    </row>
    <row r="481" spans="1:20" ht="20.100000000000001" hidden="1" customHeight="1" x14ac:dyDescent="0.25">
      <c r="A481" s="3" t="s">
        <v>19</v>
      </c>
      <c r="B481" s="4">
        <v>2567</v>
      </c>
      <c r="C481" s="4">
        <v>2</v>
      </c>
      <c r="D481" s="3" t="s">
        <v>965</v>
      </c>
      <c r="E481" s="3" t="s">
        <v>966</v>
      </c>
      <c r="F481" s="5">
        <v>28.114339999999999</v>
      </c>
      <c r="G481" s="5">
        <v>28.114339999999999</v>
      </c>
      <c r="H481" s="6">
        <v>110.6341</v>
      </c>
      <c r="I481" s="6">
        <v>100</v>
      </c>
      <c r="J481" s="5">
        <v>28.114339999999999</v>
      </c>
      <c r="K481" s="6">
        <v>110.6341</v>
      </c>
      <c r="L481" s="6">
        <v>0</v>
      </c>
      <c r="M481" s="6">
        <v>0.41</v>
      </c>
      <c r="N481" s="6">
        <v>0.41</v>
      </c>
      <c r="O481" s="6">
        <v>0</v>
      </c>
      <c r="P481" s="6">
        <v>6.4000000000000005E-4</v>
      </c>
      <c r="Q481" s="5">
        <v>6.4000000000000005E-4</v>
      </c>
      <c r="R481" s="5">
        <f t="shared" si="23"/>
        <v>0.16</v>
      </c>
      <c r="S481" t="str">
        <f t="shared" si="21"/>
        <v>5110002</v>
      </c>
      <c r="T481" t="e">
        <f t="shared" si="22"/>
        <v>#N/A</v>
      </c>
    </row>
    <row r="482" spans="1:20" ht="20.100000000000001" hidden="1" customHeight="1" x14ac:dyDescent="0.25">
      <c r="A482" s="3" t="s">
        <v>19</v>
      </c>
      <c r="B482" s="4">
        <v>2567</v>
      </c>
      <c r="C482" s="4">
        <v>2</v>
      </c>
      <c r="D482" s="3" t="s">
        <v>967</v>
      </c>
      <c r="E482" s="3" t="s">
        <v>968</v>
      </c>
      <c r="F482" s="5">
        <v>18.836349999999999</v>
      </c>
      <c r="G482" s="5">
        <v>18.836349999999999</v>
      </c>
      <c r="H482" s="6">
        <v>109.61493</v>
      </c>
      <c r="I482" s="6">
        <v>100</v>
      </c>
      <c r="J482" s="5">
        <v>18.836349999999999</v>
      </c>
      <c r="K482" s="6">
        <v>109.61493</v>
      </c>
      <c r="L482" s="6">
        <v>0</v>
      </c>
      <c r="M482" s="6">
        <v>0</v>
      </c>
      <c r="N482" s="6">
        <v>1.72</v>
      </c>
      <c r="O482" s="6">
        <v>0</v>
      </c>
      <c r="P482" s="6">
        <v>0</v>
      </c>
      <c r="Q482" s="5">
        <v>1.8E-3</v>
      </c>
      <c r="R482" s="5">
        <f t="shared" si="23"/>
        <v>0.1</v>
      </c>
      <c r="S482" t="str">
        <f t="shared" si="21"/>
        <v>5110003</v>
      </c>
      <c r="T482" t="e">
        <f t="shared" si="22"/>
        <v>#N/A</v>
      </c>
    </row>
    <row r="483" spans="1:20" ht="20.100000000000001" hidden="1" customHeight="1" x14ac:dyDescent="0.25">
      <c r="A483" s="3" t="s">
        <v>19</v>
      </c>
      <c r="B483" s="4">
        <v>2567</v>
      </c>
      <c r="C483" s="4">
        <v>2</v>
      </c>
      <c r="D483" s="3" t="s">
        <v>969</v>
      </c>
      <c r="E483" s="3" t="s">
        <v>970</v>
      </c>
      <c r="F483" s="5">
        <v>40.1051</v>
      </c>
      <c r="G483" s="5">
        <v>40.1051</v>
      </c>
      <c r="H483" s="6">
        <v>120.26502000000001</v>
      </c>
      <c r="I483" s="6">
        <v>100</v>
      </c>
      <c r="J483" s="5">
        <v>40.1051</v>
      </c>
      <c r="K483" s="6">
        <v>120.26502000000001</v>
      </c>
      <c r="L483" s="6">
        <v>0</v>
      </c>
      <c r="M483" s="6">
        <v>4.5599999999999996</v>
      </c>
      <c r="N483" s="6">
        <v>4.5599999999999996</v>
      </c>
      <c r="O483" s="6">
        <v>0</v>
      </c>
      <c r="P483" s="6">
        <v>1.014E-2</v>
      </c>
      <c r="Q483" s="5">
        <v>1.0160000000000001E-2</v>
      </c>
      <c r="R483" s="5">
        <f t="shared" si="23"/>
        <v>0.22</v>
      </c>
      <c r="S483" t="str">
        <f t="shared" si="21"/>
        <v>5110004</v>
      </c>
      <c r="T483" t="e">
        <f t="shared" si="22"/>
        <v>#N/A</v>
      </c>
    </row>
    <row r="484" spans="1:20" ht="20.100000000000001" hidden="1" customHeight="1" x14ac:dyDescent="0.25">
      <c r="A484" s="3" t="s">
        <v>19</v>
      </c>
      <c r="B484" s="4">
        <v>2567</v>
      </c>
      <c r="C484" s="4">
        <v>2</v>
      </c>
      <c r="D484" s="3" t="s">
        <v>971</v>
      </c>
      <c r="E484" s="3" t="s">
        <v>972</v>
      </c>
      <c r="F484" s="5">
        <v>0.82416999999999996</v>
      </c>
      <c r="G484" s="5">
        <v>0.82416999999999996</v>
      </c>
      <c r="H484" s="6">
        <v>106.81312</v>
      </c>
      <c r="I484" s="6">
        <v>100</v>
      </c>
      <c r="J484" s="5">
        <v>0.82416999999999996</v>
      </c>
      <c r="K484" s="6">
        <v>106.81312</v>
      </c>
      <c r="L484" s="6">
        <v>0</v>
      </c>
      <c r="M484" s="6">
        <v>0.68</v>
      </c>
      <c r="N484" s="6">
        <v>0.68</v>
      </c>
      <c r="O484" s="6">
        <v>0</v>
      </c>
      <c r="P484" s="6">
        <v>3.0000000000000001E-5</v>
      </c>
      <c r="Q484" s="5">
        <v>3.0000000000000001E-5</v>
      </c>
      <c r="R484" s="5">
        <f t="shared" si="23"/>
        <v>0</v>
      </c>
      <c r="S484" t="str">
        <f t="shared" si="21"/>
        <v>5110006</v>
      </c>
      <c r="T484" t="e">
        <f t="shared" si="22"/>
        <v>#N/A</v>
      </c>
    </row>
    <row r="485" spans="1:20" ht="20.100000000000001" hidden="1" customHeight="1" x14ac:dyDescent="0.25">
      <c r="A485" s="3" t="s">
        <v>19</v>
      </c>
      <c r="B485" s="4">
        <v>2567</v>
      </c>
      <c r="C485" s="4">
        <v>2</v>
      </c>
      <c r="D485" s="3" t="s">
        <v>973</v>
      </c>
      <c r="E485" s="3" t="s">
        <v>974</v>
      </c>
      <c r="F485" s="5">
        <v>9.0396000000000001</v>
      </c>
      <c r="G485" s="5">
        <v>9.0396000000000001</v>
      </c>
      <c r="H485" s="6">
        <v>111.74250000000001</v>
      </c>
      <c r="I485" s="6">
        <v>100</v>
      </c>
      <c r="J485" s="5">
        <v>9.0396000000000001</v>
      </c>
      <c r="K485" s="6">
        <v>111.74250000000001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5">
        <v>0</v>
      </c>
      <c r="R485" s="5">
        <f t="shared" si="23"/>
        <v>0.05</v>
      </c>
      <c r="S485" t="str">
        <f t="shared" si="21"/>
        <v>5110008</v>
      </c>
      <c r="T485" t="e">
        <f t="shared" si="22"/>
        <v>#N/A</v>
      </c>
    </row>
    <row r="486" spans="1:20" ht="20.100000000000001" hidden="1" customHeight="1" x14ac:dyDescent="0.25">
      <c r="A486" s="3" t="s">
        <v>19</v>
      </c>
      <c r="B486" s="4">
        <v>2567</v>
      </c>
      <c r="C486" s="4">
        <v>2</v>
      </c>
      <c r="D486" s="3" t="s">
        <v>975</v>
      </c>
      <c r="E486" s="3" t="s">
        <v>976</v>
      </c>
      <c r="F486" s="5">
        <v>1.12791</v>
      </c>
      <c r="G486" s="5">
        <v>1.12791</v>
      </c>
      <c r="H486" s="6">
        <v>110.46894</v>
      </c>
      <c r="I486" s="6">
        <v>100</v>
      </c>
      <c r="J486" s="5">
        <v>1.12791</v>
      </c>
      <c r="K486" s="6">
        <v>110.46894</v>
      </c>
      <c r="L486" s="6">
        <v>0</v>
      </c>
      <c r="M486" s="6">
        <v>5.48</v>
      </c>
      <c r="N486" s="6">
        <v>5.48</v>
      </c>
      <c r="O486" s="6">
        <v>0</v>
      </c>
      <c r="P486" s="6">
        <v>3.4000000000000002E-4</v>
      </c>
      <c r="Q486" s="5">
        <v>3.4000000000000002E-4</v>
      </c>
      <c r="R486" s="5">
        <f t="shared" si="23"/>
        <v>0.01</v>
      </c>
      <c r="S486" t="str">
        <f t="shared" si="21"/>
        <v>5110009</v>
      </c>
      <c r="T486" t="e">
        <f t="shared" si="22"/>
        <v>#N/A</v>
      </c>
    </row>
    <row r="487" spans="1:20" ht="20.100000000000001" hidden="1" customHeight="1" x14ac:dyDescent="0.25">
      <c r="A487" s="3" t="s">
        <v>19</v>
      </c>
      <c r="B487" s="4">
        <v>2567</v>
      </c>
      <c r="C487" s="4">
        <v>2</v>
      </c>
      <c r="D487" s="3" t="s">
        <v>977</v>
      </c>
      <c r="E487" s="3" t="s">
        <v>978</v>
      </c>
      <c r="F487" s="5">
        <v>5.1855000000000002</v>
      </c>
      <c r="G487" s="5">
        <v>5.1855000000000002</v>
      </c>
      <c r="H487" s="6">
        <v>91.850939999999994</v>
      </c>
      <c r="I487" s="6">
        <v>100</v>
      </c>
      <c r="J487" s="5">
        <v>5.1855000000000002</v>
      </c>
      <c r="K487" s="6">
        <v>91.850939999999994</v>
      </c>
      <c r="L487" s="6">
        <v>0</v>
      </c>
      <c r="M487" s="6">
        <v>-12.98</v>
      </c>
      <c r="N487" s="6">
        <v>-12.98</v>
      </c>
      <c r="O487" s="6">
        <v>0</v>
      </c>
      <c r="P487" s="6">
        <v>-3.7299999999999998E-3</v>
      </c>
      <c r="Q487" s="5">
        <v>-3.7399999999999998E-3</v>
      </c>
      <c r="R487" s="5">
        <f t="shared" si="23"/>
        <v>0.03</v>
      </c>
      <c r="S487" t="str">
        <f t="shared" si="21"/>
        <v>5110010</v>
      </c>
      <c r="T487" t="e">
        <f t="shared" si="22"/>
        <v>#N/A</v>
      </c>
    </row>
    <row r="488" spans="1:20" ht="20.100000000000001" hidden="1" customHeight="1" x14ac:dyDescent="0.25">
      <c r="A488" s="3" t="s">
        <v>19</v>
      </c>
      <c r="B488" s="4">
        <v>2567</v>
      </c>
      <c r="C488" s="4">
        <v>2</v>
      </c>
      <c r="D488" s="3" t="s">
        <v>979</v>
      </c>
      <c r="E488" s="3" t="s">
        <v>980</v>
      </c>
      <c r="F488" s="5">
        <v>0.13345000000000001</v>
      </c>
      <c r="G488" s="5">
        <v>0.13345000000000001</v>
      </c>
      <c r="H488" s="6">
        <v>100</v>
      </c>
      <c r="I488" s="6">
        <v>100</v>
      </c>
      <c r="J488" s="5">
        <v>0.13345000000000001</v>
      </c>
      <c r="K488" s="6">
        <v>100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5">
        <v>0</v>
      </c>
      <c r="R488" s="5">
        <f t="shared" si="23"/>
        <v>0</v>
      </c>
      <c r="S488" t="str">
        <f t="shared" si="21"/>
        <v>5110011</v>
      </c>
      <c r="T488" t="e">
        <f t="shared" si="22"/>
        <v>#N/A</v>
      </c>
    </row>
    <row r="489" spans="1:20" ht="20.100000000000001" hidden="1" customHeight="1" x14ac:dyDescent="0.25">
      <c r="A489" s="3" t="s">
        <v>19</v>
      </c>
      <c r="B489" s="4">
        <v>2567</v>
      </c>
      <c r="C489" s="4">
        <v>2</v>
      </c>
      <c r="D489" s="3" t="s">
        <v>981</v>
      </c>
      <c r="E489" s="3" t="s">
        <v>982</v>
      </c>
      <c r="F489" s="5">
        <v>79.694850000000002</v>
      </c>
      <c r="G489" s="5">
        <v>79.694850000000002</v>
      </c>
      <c r="H489" s="6">
        <v>107.71263</v>
      </c>
      <c r="I489" s="6">
        <v>100</v>
      </c>
      <c r="J489" s="5">
        <v>79.694850000000002</v>
      </c>
      <c r="K489" s="6">
        <v>107.71263</v>
      </c>
      <c r="L489" s="6">
        <v>0</v>
      </c>
      <c r="M489" s="6">
        <v>0.43</v>
      </c>
      <c r="N489" s="6">
        <v>0.43</v>
      </c>
      <c r="O489" s="6">
        <v>0</v>
      </c>
      <c r="P489" s="6">
        <v>1.9E-3</v>
      </c>
      <c r="Q489" s="5">
        <v>1.9E-3</v>
      </c>
      <c r="R489" s="5">
        <f t="shared" si="23"/>
        <v>0.44</v>
      </c>
      <c r="S489" t="str">
        <f t="shared" si="21"/>
        <v>5110012</v>
      </c>
      <c r="T489" t="e">
        <f t="shared" si="22"/>
        <v>#N/A</v>
      </c>
    </row>
    <row r="490" spans="1:20" ht="20.100000000000001" hidden="1" customHeight="1" x14ac:dyDescent="0.25">
      <c r="A490" s="3" t="s">
        <v>19</v>
      </c>
      <c r="B490" s="4">
        <v>2567</v>
      </c>
      <c r="C490" s="4">
        <v>2</v>
      </c>
      <c r="D490" s="3" t="s">
        <v>983</v>
      </c>
      <c r="E490" s="3" t="s">
        <v>984</v>
      </c>
      <c r="F490" s="5">
        <v>5.0569999999999997E-2</v>
      </c>
      <c r="G490" s="5">
        <v>5.0569999999999997E-2</v>
      </c>
      <c r="H490" s="6">
        <v>90.675989999999999</v>
      </c>
      <c r="I490" s="6">
        <v>100</v>
      </c>
      <c r="J490" s="5">
        <v>5.0569999999999997E-2</v>
      </c>
      <c r="K490" s="6">
        <v>90.675989999999999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5">
        <v>0</v>
      </c>
      <c r="R490" s="5">
        <f t="shared" si="23"/>
        <v>0</v>
      </c>
      <c r="S490" t="str">
        <f t="shared" si="21"/>
        <v>5110013</v>
      </c>
      <c r="T490" t="e">
        <f t="shared" si="22"/>
        <v>#N/A</v>
      </c>
    </row>
    <row r="491" spans="1:20" ht="20.100000000000001" hidden="1" customHeight="1" x14ac:dyDescent="0.25">
      <c r="A491" s="3" t="s">
        <v>19</v>
      </c>
      <c r="B491" s="4">
        <v>2567</v>
      </c>
      <c r="C491" s="4">
        <v>2</v>
      </c>
      <c r="D491" s="3" t="s">
        <v>985</v>
      </c>
      <c r="E491" s="3" t="s">
        <v>986</v>
      </c>
      <c r="F491" s="5">
        <v>13.10859</v>
      </c>
      <c r="G491" s="5">
        <v>12.994490000000001</v>
      </c>
      <c r="H491" s="6">
        <v>124.14054</v>
      </c>
      <c r="I491" s="6">
        <v>100.88</v>
      </c>
      <c r="J491" s="5">
        <v>13.10859</v>
      </c>
      <c r="K491" s="6">
        <v>125.23057</v>
      </c>
      <c r="L491" s="6">
        <v>0.88</v>
      </c>
      <c r="M491" s="6">
        <v>6.62</v>
      </c>
      <c r="N491" s="6">
        <v>6.6</v>
      </c>
      <c r="O491" s="6">
        <v>6.4000000000000005E-4</v>
      </c>
      <c r="P491" s="6">
        <v>4.81E-3</v>
      </c>
      <c r="Q491" s="5">
        <v>4.7800000000000004E-3</v>
      </c>
      <c r="R491" s="5">
        <f t="shared" si="23"/>
        <v>7.0000000000000007E-2</v>
      </c>
      <c r="S491" t="str">
        <f t="shared" si="21"/>
        <v>5120000</v>
      </c>
      <c r="T491" t="e">
        <f t="shared" si="22"/>
        <v>#N/A</v>
      </c>
    </row>
    <row r="492" spans="1:20" ht="20.100000000000001" hidden="1" customHeight="1" x14ac:dyDescent="0.25">
      <c r="A492" s="3" t="s">
        <v>19</v>
      </c>
      <c r="B492" s="4">
        <v>2567</v>
      </c>
      <c r="C492" s="4">
        <v>2</v>
      </c>
      <c r="D492" s="3" t="s">
        <v>987</v>
      </c>
      <c r="E492" s="3" t="s">
        <v>988</v>
      </c>
      <c r="F492" s="5">
        <v>3.6394700000000002</v>
      </c>
      <c r="G492" s="5">
        <v>3.6394700000000002</v>
      </c>
      <c r="H492" s="6">
        <v>113.16585000000001</v>
      </c>
      <c r="I492" s="6">
        <v>100</v>
      </c>
      <c r="J492" s="5">
        <v>3.6394700000000002</v>
      </c>
      <c r="K492" s="6">
        <v>113.16585000000001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5">
        <v>0</v>
      </c>
      <c r="R492" s="5">
        <f t="shared" si="23"/>
        <v>0.02</v>
      </c>
      <c r="S492" t="str">
        <f t="shared" si="21"/>
        <v>5120002</v>
      </c>
      <c r="T492" t="e">
        <f t="shared" si="22"/>
        <v>#N/A</v>
      </c>
    </row>
    <row r="493" spans="1:20" ht="20.100000000000001" hidden="1" customHeight="1" x14ac:dyDescent="0.25">
      <c r="A493" s="3" t="s">
        <v>19</v>
      </c>
      <c r="B493" s="4">
        <v>2567</v>
      </c>
      <c r="C493" s="4">
        <v>2</v>
      </c>
      <c r="D493" s="3" t="s">
        <v>989</v>
      </c>
      <c r="E493" s="3" t="s">
        <v>990</v>
      </c>
      <c r="F493" s="5">
        <v>0.33750999999999998</v>
      </c>
      <c r="G493" s="5">
        <v>0.33750999999999998</v>
      </c>
      <c r="H493" s="6">
        <v>100</v>
      </c>
      <c r="I493" s="6">
        <v>100</v>
      </c>
      <c r="J493" s="5">
        <v>0.33750999999999998</v>
      </c>
      <c r="K493" s="6">
        <v>100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5">
        <v>0</v>
      </c>
      <c r="R493" s="5">
        <f t="shared" si="23"/>
        <v>0</v>
      </c>
      <c r="S493" t="str">
        <f t="shared" si="21"/>
        <v>5120006</v>
      </c>
      <c r="T493" t="e">
        <f t="shared" si="22"/>
        <v>#N/A</v>
      </c>
    </row>
    <row r="494" spans="1:20" ht="20.100000000000001" hidden="1" customHeight="1" x14ac:dyDescent="0.25">
      <c r="A494" s="3" t="s">
        <v>19</v>
      </c>
      <c r="B494" s="4">
        <v>2567</v>
      </c>
      <c r="C494" s="4">
        <v>2</v>
      </c>
      <c r="D494" s="3" t="s">
        <v>991</v>
      </c>
      <c r="E494" s="3" t="s">
        <v>992</v>
      </c>
      <c r="F494" s="5">
        <v>3.3036599999999998</v>
      </c>
      <c r="G494" s="5">
        <v>3.1895500000000001</v>
      </c>
      <c r="H494" s="6">
        <v>218.10826</v>
      </c>
      <c r="I494" s="6">
        <v>103.58</v>
      </c>
      <c r="J494" s="5">
        <v>3.3036599999999998</v>
      </c>
      <c r="K494" s="6">
        <v>225.91135</v>
      </c>
      <c r="L494" s="6">
        <v>3.58</v>
      </c>
      <c r="M494" s="6">
        <v>32.6</v>
      </c>
      <c r="N494" s="6">
        <v>33.090000000000003</v>
      </c>
      <c r="O494" s="6">
        <v>6.3000000000000003E-4</v>
      </c>
      <c r="P494" s="6">
        <v>5.9699999999999996E-3</v>
      </c>
      <c r="Q494" s="5">
        <v>5.9699999999999996E-3</v>
      </c>
      <c r="R494" s="5">
        <f t="shared" si="23"/>
        <v>0.02</v>
      </c>
      <c r="S494" t="str">
        <f t="shared" si="21"/>
        <v>5120007</v>
      </c>
      <c r="T494" t="e">
        <f t="shared" si="22"/>
        <v>#N/A</v>
      </c>
    </row>
    <row r="495" spans="1:20" ht="20.100000000000001" hidden="1" customHeight="1" x14ac:dyDescent="0.25">
      <c r="A495" s="3" t="s">
        <v>19</v>
      </c>
      <c r="B495" s="4">
        <v>2567</v>
      </c>
      <c r="C495" s="4">
        <v>2</v>
      </c>
      <c r="D495" s="3" t="s">
        <v>993</v>
      </c>
      <c r="E495" s="3" t="s">
        <v>994</v>
      </c>
      <c r="F495" s="5">
        <v>5.82796</v>
      </c>
      <c r="G495" s="5">
        <v>5.82796</v>
      </c>
      <c r="H495" s="6">
        <v>108.69634000000001</v>
      </c>
      <c r="I495" s="6">
        <v>100</v>
      </c>
      <c r="J495" s="5">
        <v>5.82796</v>
      </c>
      <c r="K495" s="6">
        <v>108.69634000000001</v>
      </c>
      <c r="L495" s="6">
        <v>0</v>
      </c>
      <c r="M495" s="6">
        <v>0.03</v>
      </c>
      <c r="N495" s="6">
        <v>0.03</v>
      </c>
      <c r="O495" s="6">
        <v>0</v>
      </c>
      <c r="P495" s="6">
        <v>1.0000000000000001E-5</v>
      </c>
      <c r="Q495" s="5">
        <v>1.0000000000000001E-5</v>
      </c>
      <c r="R495" s="5">
        <f t="shared" si="23"/>
        <v>0.03</v>
      </c>
      <c r="S495" t="str">
        <f t="shared" si="21"/>
        <v>5120011</v>
      </c>
      <c r="T495" t="e">
        <f t="shared" si="22"/>
        <v>#N/A</v>
      </c>
    </row>
    <row r="496" spans="1:20" ht="20.100000000000001" hidden="1" customHeight="1" x14ac:dyDescent="0.25">
      <c r="A496" s="3" t="s">
        <v>19</v>
      </c>
      <c r="B496" s="4">
        <v>2567</v>
      </c>
      <c r="C496" s="4">
        <v>2</v>
      </c>
      <c r="D496" s="3" t="s">
        <v>995</v>
      </c>
      <c r="E496" s="3" t="s">
        <v>996</v>
      </c>
      <c r="F496" s="5">
        <v>2905.1184899999998</v>
      </c>
      <c r="G496" s="5">
        <v>2842.2090400000002</v>
      </c>
      <c r="H496" s="6">
        <v>112.15467</v>
      </c>
      <c r="I496" s="6">
        <v>102.21</v>
      </c>
      <c r="J496" s="5">
        <v>2905.1184899999998</v>
      </c>
      <c r="K496" s="6">
        <v>114.6371</v>
      </c>
      <c r="L496" s="6">
        <v>2.2200000000000002</v>
      </c>
      <c r="M496" s="6">
        <v>-1.77</v>
      </c>
      <c r="N496" s="6">
        <v>-2.74</v>
      </c>
      <c r="O496" s="6">
        <v>0.35075000000000001</v>
      </c>
      <c r="P496" s="6">
        <v>-0.28521999999999997</v>
      </c>
      <c r="Q496" s="5">
        <v>-0.43723000000000001</v>
      </c>
      <c r="R496" s="5">
        <f t="shared" si="23"/>
        <v>16.11</v>
      </c>
      <c r="S496" t="str">
        <f t="shared" si="21"/>
        <v>5200000</v>
      </c>
      <c r="T496" t="e">
        <f t="shared" si="22"/>
        <v>#N/A</v>
      </c>
    </row>
    <row r="497" spans="1:20" ht="20.100000000000001" hidden="1" customHeight="1" x14ac:dyDescent="0.25">
      <c r="A497" s="3" t="s">
        <v>19</v>
      </c>
      <c r="B497" s="4">
        <v>2567</v>
      </c>
      <c r="C497" s="4">
        <v>2</v>
      </c>
      <c r="D497" s="3" t="s">
        <v>997</v>
      </c>
      <c r="E497" s="3" t="s">
        <v>998</v>
      </c>
      <c r="F497" s="5">
        <v>1095.3166699999999</v>
      </c>
      <c r="G497" s="5">
        <v>1095.3157000000001</v>
      </c>
      <c r="H497" s="6">
        <v>100.00713</v>
      </c>
      <c r="I497" s="6">
        <v>100</v>
      </c>
      <c r="J497" s="5">
        <v>1095.3166699999999</v>
      </c>
      <c r="K497" s="6">
        <v>100.00722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5">
        <v>0</v>
      </c>
      <c r="R497" s="5">
        <f t="shared" si="23"/>
        <v>6.08</v>
      </c>
      <c r="S497" t="str">
        <f t="shared" si="21"/>
        <v>5210000</v>
      </c>
      <c r="T497" t="e">
        <f t="shared" si="22"/>
        <v>#N/A</v>
      </c>
    </row>
    <row r="498" spans="1:20" ht="20.100000000000001" hidden="1" customHeight="1" x14ac:dyDescent="0.25">
      <c r="A498" s="3" t="s">
        <v>19</v>
      </c>
      <c r="B498" s="4">
        <v>2567</v>
      </c>
      <c r="C498" s="4">
        <v>2</v>
      </c>
      <c r="D498" s="3" t="s">
        <v>999</v>
      </c>
      <c r="E498" s="3" t="s">
        <v>1000</v>
      </c>
      <c r="F498" s="5">
        <v>1010.37807</v>
      </c>
      <c r="G498" s="5">
        <v>1010.37807</v>
      </c>
      <c r="H498" s="6">
        <v>99.922560000000004</v>
      </c>
      <c r="I498" s="6">
        <v>100</v>
      </c>
      <c r="J498" s="5">
        <v>1010.37807</v>
      </c>
      <c r="K498" s="6">
        <v>99.922560000000004</v>
      </c>
      <c r="L498" s="6">
        <v>0</v>
      </c>
      <c r="M498" s="6">
        <v>-0.01</v>
      </c>
      <c r="N498" s="6">
        <v>-0.01</v>
      </c>
      <c r="O498" s="6">
        <v>0</v>
      </c>
      <c r="P498" s="6">
        <v>-5.5999999999999995E-4</v>
      </c>
      <c r="Q498" s="5">
        <v>-5.5999999999999995E-4</v>
      </c>
      <c r="R498" s="5">
        <f t="shared" si="23"/>
        <v>5.6</v>
      </c>
      <c r="S498" t="str">
        <f t="shared" si="21"/>
        <v>5211000</v>
      </c>
      <c r="T498" t="e">
        <f t="shared" si="22"/>
        <v>#N/A</v>
      </c>
    </row>
    <row r="499" spans="1:20" ht="20.100000000000001" hidden="1" customHeight="1" x14ac:dyDescent="0.25">
      <c r="A499" s="3" t="s">
        <v>19</v>
      </c>
      <c r="B499" s="4">
        <v>2567</v>
      </c>
      <c r="C499" s="4">
        <v>2</v>
      </c>
      <c r="D499" s="3" t="s">
        <v>1001</v>
      </c>
      <c r="E499" s="3" t="s">
        <v>1002</v>
      </c>
      <c r="F499" s="5">
        <v>840.51836000000003</v>
      </c>
      <c r="G499" s="5">
        <v>840.51836000000003</v>
      </c>
      <c r="H499" s="6">
        <v>99.967299999999994</v>
      </c>
      <c r="I499" s="6">
        <v>100</v>
      </c>
      <c r="J499" s="5">
        <v>840.51836000000003</v>
      </c>
      <c r="K499" s="6">
        <v>99.967299999999994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5">
        <v>0</v>
      </c>
      <c r="R499" s="5">
        <f t="shared" si="23"/>
        <v>4.66</v>
      </c>
      <c r="S499" t="str">
        <f t="shared" si="21"/>
        <v>5211002</v>
      </c>
      <c r="T499" t="e">
        <f t="shared" si="22"/>
        <v>#N/A</v>
      </c>
    </row>
    <row r="500" spans="1:20" ht="20.100000000000001" hidden="1" customHeight="1" x14ac:dyDescent="0.25">
      <c r="A500" s="3" t="s">
        <v>19</v>
      </c>
      <c r="B500" s="4">
        <v>2567</v>
      </c>
      <c r="C500" s="4">
        <v>2</v>
      </c>
      <c r="D500" s="3" t="s">
        <v>1003</v>
      </c>
      <c r="E500" s="3" t="s">
        <v>1004</v>
      </c>
      <c r="F500" s="5">
        <v>164.26154</v>
      </c>
      <c r="G500" s="5">
        <v>164.26154</v>
      </c>
      <c r="H500" s="6">
        <v>99.887410000000003</v>
      </c>
      <c r="I500" s="6">
        <v>100</v>
      </c>
      <c r="J500" s="5">
        <v>164.26154</v>
      </c>
      <c r="K500" s="6">
        <v>99.887410000000003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5">
        <v>0</v>
      </c>
      <c r="R500" s="5">
        <f t="shared" si="23"/>
        <v>0.91</v>
      </c>
      <c r="S500" t="str">
        <f t="shared" si="21"/>
        <v>5211003</v>
      </c>
      <c r="T500" t="e">
        <f t="shared" si="22"/>
        <v>#N/A</v>
      </c>
    </row>
    <row r="501" spans="1:20" ht="20.100000000000001" hidden="1" customHeight="1" x14ac:dyDescent="0.25">
      <c r="A501" s="3" t="s">
        <v>19</v>
      </c>
      <c r="B501" s="4">
        <v>2567</v>
      </c>
      <c r="C501" s="4">
        <v>2</v>
      </c>
      <c r="D501" s="3" t="s">
        <v>1005</v>
      </c>
      <c r="E501" s="3" t="s">
        <v>1006</v>
      </c>
      <c r="F501" s="5">
        <v>5.5981399999999999</v>
      </c>
      <c r="G501" s="5">
        <v>5.5981399999999999</v>
      </c>
      <c r="H501" s="6">
        <v>97.066890000000001</v>
      </c>
      <c r="I501" s="6">
        <v>100</v>
      </c>
      <c r="J501" s="5">
        <v>5.5981399999999999</v>
      </c>
      <c r="K501" s="6">
        <v>97.066890000000001</v>
      </c>
      <c r="L501" s="6">
        <v>0</v>
      </c>
      <c r="M501" s="6">
        <v>-0.99</v>
      </c>
      <c r="N501" s="6">
        <v>-1.1299999999999999</v>
      </c>
      <c r="O501" s="6">
        <v>0</v>
      </c>
      <c r="P501" s="6">
        <v>-3.1E-4</v>
      </c>
      <c r="Q501" s="5">
        <v>-3.5E-4</v>
      </c>
      <c r="R501" s="5">
        <f t="shared" si="23"/>
        <v>0.03</v>
      </c>
      <c r="S501" t="str">
        <f t="shared" si="21"/>
        <v>5211004</v>
      </c>
      <c r="T501" t="e">
        <f t="shared" si="22"/>
        <v>#N/A</v>
      </c>
    </row>
    <row r="502" spans="1:20" ht="20.100000000000001" hidden="1" customHeight="1" x14ac:dyDescent="0.25">
      <c r="A502" s="3" t="s">
        <v>19</v>
      </c>
      <c r="B502" s="4">
        <v>2567</v>
      </c>
      <c r="C502" s="4">
        <v>2</v>
      </c>
      <c r="D502" s="3" t="s">
        <v>1007</v>
      </c>
      <c r="E502" s="3" t="s">
        <v>1008</v>
      </c>
      <c r="F502" s="5">
        <v>84.93862</v>
      </c>
      <c r="G502" s="5">
        <v>84.937640000000002</v>
      </c>
      <c r="H502" s="6">
        <v>101.04373</v>
      </c>
      <c r="I502" s="6">
        <v>100</v>
      </c>
      <c r="J502" s="5">
        <v>84.93862</v>
      </c>
      <c r="K502" s="6">
        <v>101.0449</v>
      </c>
      <c r="L502" s="6">
        <v>0</v>
      </c>
      <c r="M502" s="6">
        <v>0.09</v>
      </c>
      <c r="N502" s="6">
        <v>0.08</v>
      </c>
      <c r="O502" s="6">
        <v>0</v>
      </c>
      <c r="P502" s="6">
        <v>4.2000000000000002E-4</v>
      </c>
      <c r="Q502" s="5">
        <v>3.8000000000000002E-4</v>
      </c>
      <c r="R502" s="5">
        <f t="shared" si="23"/>
        <v>0.47</v>
      </c>
      <c r="S502" t="str">
        <f t="shared" si="21"/>
        <v>5212000</v>
      </c>
      <c r="T502" t="e">
        <f t="shared" si="22"/>
        <v>#N/A</v>
      </c>
    </row>
    <row r="503" spans="1:20" ht="20.100000000000001" hidden="1" customHeight="1" x14ac:dyDescent="0.25">
      <c r="A503" s="3" t="s">
        <v>19</v>
      </c>
      <c r="B503" s="4">
        <v>2567</v>
      </c>
      <c r="C503" s="4">
        <v>2</v>
      </c>
      <c r="D503" s="3" t="s">
        <v>1009</v>
      </c>
      <c r="E503" s="3" t="s">
        <v>1010</v>
      </c>
      <c r="F503" s="5">
        <v>45.78754</v>
      </c>
      <c r="G503" s="5">
        <v>45.786560000000001</v>
      </c>
      <c r="H503" s="6">
        <v>100.79031000000001</v>
      </c>
      <c r="I503" s="6">
        <v>100</v>
      </c>
      <c r="J503" s="5">
        <v>45.78754</v>
      </c>
      <c r="K503" s="6">
        <v>100.79246999999999</v>
      </c>
      <c r="L503" s="6">
        <v>0</v>
      </c>
      <c r="M503" s="6">
        <v>-7.0000000000000007E-2</v>
      </c>
      <c r="N503" s="6">
        <v>-0.08</v>
      </c>
      <c r="O503" s="6">
        <v>0</v>
      </c>
      <c r="P503" s="6">
        <v>-1.8000000000000001E-4</v>
      </c>
      <c r="Q503" s="5">
        <v>-2.0000000000000001E-4</v>
      </c>
      <c r="R503" s="5">
        <f t="shared" si="23"/>
        <v>0.25</v>
      </c>
      <c r="S503" t="str">
        <f t="shared" si="21"/>
        <v>5212001</v>
      </c>
      <c r="T503" t="e">
        <f t="shared" si="22"/>
        <v>#N/A</v>
      </c>
    </row>
    <row r="504" spans="1:20" ht="20.100000000000001" hidden="1" customHeight="1" x14ac:dyDescent="0.25">
      <c r="A504" s="3" t="s">
        <v>19</v>
      </c>
      <c r="B504" s="4">
        <v>2567</v>
      </c>
      <c r="C504" s="4">
        <v>2</v>
      </c>
      <c r="D504" s="3" t="s">
        <v>1011</v>
      </c>
      <c r="E504" s="3" t="s">
        <v>1012</v>
      </c>
      <c r="F504" s="5">
        <v>18.359670000000001</v>
      </c>
      <c r="G504" s="5">
        <v>18.359670000000001</v>
      </c>
      <c r="H504" s="6">
        <v>101.77352</v>
      </c>
      <c r="I504" s="6">
        <v>100</v>
      </c>
      <c r="J504" s="5">
        <v>18.359670000000001</v>
      </c>
      <c r="K504" s="6">
        <v>101.77352</v>
      </c>
      <c r="L504" s="6">
        <v>0</v>
      </c>
      <c r="M504" s="6">
        <v>7.0000000000000007E-2</v>
      </c>
      <c r="N504" s="6">
        <v>7.0000000000000007E-2</v>
      </c>
      <c r="O504" s="6">
        <v>0</v>
      </c>
      <c r="P504" s="6">
        <v>6.9999999999999994E-5</v>
      </c>
      <c r="Q504" s="5">
        <v>6.9999999999999994E-5</v>
      </c>
      <c r="R504" s="5">
        <f t="shared" si="23"/>
        <v>0.1</v>
      </c>
      <c r="S504" t="str">
        <f t="shared" si="21"/>
        <v>5212002</v>
      </c>
      <c r="T504" t="e">
        <f t="shared" si="22"/>
        <v>#N/A</v>
      </c>
    </row>
    <row r="505" spans="1:20" ht="20.100000000000001" hidden="1" customHeight="1" x14ac:dyDescent="0.25">
      <c r="A505" s="3" t="s">
        <v>19</v>
      </c>
      <c r="B505" s="4">
        <v>2567</v>
      </c>
      <c r="C505" s="4">
        <v>2</v>
      </c>
      <c r="D505" s="3" t="s">
        <v>1013</v>
      </c>
      <c r="E505" s="3" t="s">
        <v>1014</v>
      </c>
      <c r="F505" s="5">
        <v>15.84674</v>
      </c>
      <c r="G505" s="5">
        <v>15.84674</v>
      </c>
      <c r="H505" s="6">
        <v>100.62918000000001</v>
      </c>
      <c r="I505" s="6">
        <v>100</v>
      </c>
      <c r="J505" s="5">
        <v>15.84674</v>
      </c>
      <c r="K505" s="6">
        <v>100.62918000000001</v>
      </c>
      <c r="L505" s="6">
        <v>0</v>
      </c>
      <c r="M505" s="6">
        <v>-0.04</v>
      </c>
      <c r="N505" s="6">
        <v>-0.04</v>
      </c>
      <c r="O505" s="6">
        <v>0</v>
      </c>
      <c r="P505" s="6">
        <v>-4.0000000000000003E-5</v>
      </c>
      <c r="Q505" s="5">
        <v>-4.0000000000000003E-5</v>
      </c>
      <c r="R505" s="5">
        <f t="shared" si="23"/>
        <v>0.09</v>
      </c>
      <c r="S505" t="str">
        <f t="shared" si="21"/>
        <v>5212004</v>
      </c>
      <c r="T505" t="e">
        <f t="shared" si="22"/>
        <v>#N/A</v>
      </c>
    </row>
    <row r="506" spans="1:20" ht="20.100000000000001" hidden="1" customHeight="1" x14ac:dyDescent="0.25">
      <c r="A506" s="3" t="s">
        <v>19</v>
      </c>
      <c r="B506" s="4">
        <v>2567</v>
      </c>
      <c r="C506" s="4">
        <v>2</v>
      </c>
      <c r="D506" s="3" t="s">
        <v>1015</v>
      </c>
      <c r="E506" s="3" t="s">
        <v>1016</v>
      </c>
      <c r="F506" s="5">
        <v>4.94468</v>
      </c>
      <c r="G506" s="5">
        <v>4.94468</v>
      </c>
      <c r="H506" s="6">
        <v>104.89127999999999</v>
      </c>
      <c r="I506" s="6">
        <v>100</v>
      </c>
      <c r="J506" s="5">
        <v>4.94468</v>
      </c>
      <c r="K506" s="6">
        <v>104.89127999999999</v>
      </c>
      <c r="L506" s="6">
        <v>0</v>
      </c>
      <c r="M506" s="6">
        <v>2.11</v>
      </c>
      <c r="N506" s="6">
        <v>2.11</v>
      </c>
      <c r="O506" s="6">
        <v>0</v>
      </c>
      <c r="P506" s="6">
        <v>5.8E-4</v>
      </c>
      <c r="Q506" s="5">
        <v>5.8E-4</v>
      </c>
      <c r="R506" s="5">
        <f t="shared" si="23"/>
        <v>0.03</v>
      </c>
      <c r="S506" t="str">
        <f t="shared" si="21"/>
        <v>5212005</v>
      </c>
      <c r="T506" t="e">
        <f t="shared" si="22"/>
        <v>#N/A</v>
      </c>
    </row>
    <row r="507" spans="1:20" ht="20.100000000000001" customHeight="1" x14ac:dyDescent="0.25">
      <c r="A507" s="3" t="s">
        <v>19</v>
      </c>
      <c r="B507" s="4">
        <v>2567</v>
      </c>
      <c r="C507" s="4">
        <v>2</v>
      </c>
      <c r="D507" s="3" t="s">
        <v>959</v>
      </c>
      <c r="E507" s="3" t="s">
        <v>960</v>
      </c>
      <c r="F507" s="5">
        <v>253.11170999999999</v>
      </c>
      <c r="G507" s="5">
        <v>252.99760000000001</v>
      </c>
      <c r="H507" s="6">
        <v>110.21223999999999</v>
      </c>
      <c r="I507" s="6">
        <v>100.05</v>
      </c>
      <c r="J507" s="5">
        <v>253.11170999999999</v>
      </c>
      <c r="K507" s="6">
        <v>110.26195</v>
      </c>
      <c r="L507" s="6">
        <v>0.05</v>
      </c>
      <c r="M507" s="6">
        <v>0.92</v>
      </c>
      <c r="N507" s="6">
        <v>1.04</v>
      </c>
      <c r="O507" s="6">
        <v>6.9999999999999999E-4</v>
      </c>
      <c r="P507" s="6">
        <v>1.2919999999999999E-2</v>
      </c>
      <c r="Q507" s="5">
        <v>1.461E-2</v>
      </c>
      <c r="R507" s="5">
        <f t="shared" si="23"/>
        <v>1.4</v>
      </c>
      <c r="S507" t="str">
        <f t="shared" si="21"/>
        <v>5100000</v>
      </c>
      <c r="T507">
        <f t="shared" si="22"/>
        <v>18</v>
      </c>
    </row>
    <row r="508" spans="1:20" ht="20.100000000000001" hidden="1" customHeight="1" x14ac:dyDescent="0.25">
      <c r="A508" s="3" t="s">
        <v>19</v>
      </c>
      <c r="B508" s="4">
        <v>2567</v>
      </c>
      <c r="C508" s="4">
        <v>2</v>
      </c>
      <c r="D508" s="3" t="s">
        <v>1019</v>
      </c>
      <c r="E508" s="3" t="s">
        <v>1020</v>
      </c>
      <c r="F508" s="5">
        <v>89.024410000000003</v>
      </c>
      <c r="G508" s="5">
        <v>84.888050000000007</v>
      </c>
      <c r="H508" s="6">
        <v>124.13055</v>
      </c>
      <c r="I508" s="6">
        <v>104.87</v>
      </c>
      <c r="J508" s="5">
        <v>89.024410000000003</v>
      </c>
      <c r="K508" s="6">
        <v>130.17909</v>
      </c>
      <c r="L508" s="6">
        <v>4.87</v>
      </c>
      <c r="M508" s="6">
        <v>6.1</v>
      </c>
      <c r="N508" s="6">
        <v>4.16</v>
      </c>
      <c r="O508" s="6">
        <v>2.298E-2</v>
      </c>
      <c r="P508" s="6">
        <v>3.0120000000000001E-2</v>
      </c>
      <c r="Q508" s="5">
        <v>2.009E-2</v>
      </c>
      <c r="R508" s="5">
        <f t="shared" si="23"/>
        <v>0.49</v>
      </c>
      <c r="S508" t="str">
        <f t="shared" si="21"/>
        <v>5220003</v>
      </c>
      <c r="T508" t="e">
        <f t="shared" si="22"/>
        <v>#N/A</v>
      </c>
    </row>
    <row r="509" spans="1:20" ht="20.100000000000001" hidden="1" customHeight="1" x14ac:dyDescent="0.25">
      <c r="A509" s="3" t="s">
        <v>19</v>
      </c>
      <c r="B509" s="4">
        <v>2567</v>
      </c>
      <c r="C509" s="4">
        <v>2</v>
      </c>
      <c r="D509" s="3" t="s">
        <v>1021</v>
      </c>
      <c r="E509" s="3" t="s">
        <v>1022</v>
      </c>
      <c r="F509" s="5">
        <v>372.67550999999997</v>
      </c>
      <c r="G509" s="5">
        <v>372.69114000000002</v>
      </c>
      <c r="H509" s="6">
        <v>112.98913</v>
      </c>
      <c r="I509" s="6">
        <v>100</v>
      </c>
      <c r="J509" s="5">
        <v>372.67550999999997</v>
      </c>
      <c r="K509" s="6">
        <v>112.98439</v>
      </c>
      <c r="L509" s="6">
        <v>-0.01</v>
      </c>
      <c r="M509" s="6">
        <v>-13.2</v>
      </c>
      <c r="N509" s="6">
        <v>-13.78</v>
      </c>
      <c r="O509" s="6">
        <v>-2.1000000000000001E-4</v>
      </c>
      <c r="P509" s="6">
        <v>-0.27287</v>
      </c>
      <c r="Q509" s="5">
        <v>-0.28516999999999998</v>
      </c>
      <c r="R509" s="5">
        <f t="shared" si="23"/>
        <v>2.0699999999999998</v>
      </c>
      <c r="S509" t="str">
        <f t="shared" si="21"/>
        <v>5220004</v>
      </c>
      <c r="T509" t="e">
        <f t="shared" si="22"/>
        <v>#N/A</v>
      </c>
    </row>
    <row r="510" spans="1:20" ht="20.100000000000001" hidden="1" customHeight="1" x14ac:dyDescent="0.25">
      <c r="A510" s="3" t="s">
        <v>19</v>
      </c>
      <c r="B510" s="4">
        <v>2567</v>
      </c>
      <c r="C510" s="4">
        <v>2</v>
      </c>
      <c r="D510" s="3" t="s">
        <v>1023</v>
      </c>
      <c r="E510" s="3" t="s">
        <v>1024</v>
      </c>
      <c r="F510" s="5">
        <v>97.900390000000002</v>
      </c>
      <c r="G510" s="5">
        <v>97.900390000000002</v>
      </c>
      <c r="H510" s="6">
        <v>101.35729000000001</v>
      </c>
      <c r="I510" s="6">
        <v>100</v>
      </c>
      <c r="J510" s="5">
        <v>97.900390000000002</v>
      </c>
      <c r="K510" s="6">
        <v>101.35729000000001</v>
      </c>
      <c r="L510" s="6">
        <v>0</v>
      </c>
      <c r="M510" s="6">
        <v>0.46</v>
      </c>
      <c r="N510" s="6">
        <v>0.46</v>
      </c>
      <c r="O510" s="6">
        <v>0</v>
      </c>
      <c r="P510" s="6">
        <v>2.5000000000000001E-3</v>
      </c>
      <c r="Q510" s="5">
        <v>2.5000000000000001E-3</v>
      </c>
      <c r="R510" s="5">
        <f t="shared" si="23"/>
        <v>0.54</v>
      </c>
      <c r="S510" t="str">
        <f t="shared" si="21"/>
        <v>5220005</v>
      </c>
      <c r="T510" t="e">
        <f t="shared" si="22"/>
        <v>#N/A</v>
      </c>
    </row>
    <row r="511" spans="1:20" ht="20.100000000000001" hidden="1" customHeight="1" x14ac:dyDescent="0.25">
      <c r="A511" s="3" t="s">
        <v>19</v>
      </c>
      <c r="B511" s="4">
        <v>2567</v>
      </c>
      <c r="C511" s="4">
        <v>2</v>
      </c>
      <c r="D511" s="3" t="s">
        <v>1025</v>
      </c>
      <c r="E511" s="3" t="s">
        <v>1026</v>
      </c>
      <c r="F511" s="5">
        <v>519.83848999999998</v>
      </c>
      <c r="G511" s="5">
        <v>487.96046000000001</v>
      </c>
      <c r="H511" s="6">
        <v>122.44811</v>
      </c>
      <c r="I511" s="6">
        <v>106.53</v>
      </c>
      <c r="J511" s="5">
        <v>519.83848999999998</v>
      </c>
      <c r="K511" s="6">
        <v>130.44754</v>
      </c>
      <c r="L511" s="6">
        <v>6.53</v>
      </c>
      <c r="M511" s="6">
        <v>0.45</v>
      </c>
      <c r="N511" s="6">
        <v>-1.86</v>
      </c>
      <c r="O511" s="6">
        <v>0.17713000000000001</v>
      </c>
      <c r="P511" s="6">
        <v>1.298E-2</v>
      </c>
      <c r="Q511" s="5">
        <v>-5.2040000000000003E-2</v>
      </c>
      <c r="R511" s="5">
        <f t="shared" si="23"/>
        <v>2.88</v>
      </c>
      <c r="S511" t="str">
        <f t="shared" si="21"/>
        <v>5220006</v>
      </c>
      <c r="T511" t="e">
        <f t="shared" si="22"/>
        <v>#N/A</v>
      </c>
    </row>
    <row r="512" spans="1:20" ht="20.100000000000001" hidden="1" customHeight="1" x14ac:dyDescent="0.25">
      <c r="A512" s="3" t="s">
        <v>19</v>
      </c>
      <c r="B512" s="4">
        <v>2567</v>
      </c>
      <c r="C512" s="4">
        <v>2</v>
      </c>
      <c r="D512" s="3" t="s">
        <v>1027</v>
      </c>
      <c r="E512" s="3" t="s">
        <v>1028</v>
      </c>
      <c r="F512" s="5">
        <v>355.10318999999998</v>
      </c>
      <c r="G512" s="5">
        <v>334.39501999999999</v>
      </c>
      <c r="H512" s="6">
        <v>128.39743999999999</v>
      </c>
      <c r="I512" s="6">
        <v>106.19</v>
      </c>
      <c r="J512" s="5">
        <v>355.10318999999998</v>
      </c>
      <c r="K512" s="6">
        <v>136.34873999999999</v>
      </c>
      <c r="L512" s="6">
        <v>6.19</v>
      </c>
      <c r="M512" s="6">
        <v>4.9800000000000004</v>
      </c>
      <c r="N512" s="6">
        <v>2.56</v>
      </c>
      <c r="O512" s="6">
        <v>0.11507000000000001</v>
      </c>
      <c r="P512" s="6">
        <v>9.8089999999999997E-2</v>
      </c>
      <c r="Q512" s="5">
        <v>4.9009999999999998E-2</v>
      </c>
      <c r="R512" s="5">
        <f t="shared" si="23"/>
        <v>1.97</v>
      </c>
      <c r="S512" t="str">
        <f t="shared" si="21"/>
        <v>5220007</v>
      </c>
      <c r="T512" t="e">
        <f t="shared" si="22"/>
        <v>#N/A</v>
      </c>
    </row>
    <row r="513" spans="1:20" ht="20.100000000000001" hidden="1" customHeight="1" x14ac:dyDescent="0.25">
      <c r="A513" s="3" t="s">
        <v>19</v>
      </c>
      <c r="B513" s="4">
        <v>2567</v>
      </c>
      <c r="C513" s="4">
        <v>2</v>
      </c>
      <c r="D513" s="3" t="s">
        <v>1029</v>
      </c>
      <c r="E513" s="3" t="s">
        <v>1030</v>
      </c>
      <c r="F513" s="5">
        <v>9.9099400000000006</v>
      </c>
      <c r="G513" s="5">
        <v>9.9099400000000006</v>
      </c>
      <c r="H513" s="6">
        <v>113.97851</v>
      </c>
      <c r="I513" s="6">
        <v>100</v>
      </c>
      <c r="J513" s="5">
        <v>9.9099400000000006</v>
      </c>
      <c r="K513" s="6">
        <v>113.97851</v>
      </c>
      <c r="L513" s="6">
        <v>0</v>
      </c>
      <c r="M513" s="6">
        <v>2.59</v>
      </c>
      <c r="N513" s="6">
        <v>2.59</v>
      </c>
      <c r="O513" s="6">
        <v>0</v>
      </c>
      <c r="P513" s="6">
        <v>1.42E-3</v>
      </c>
      <c r="Q513" s="5">
        <v>1.4300000000000001E-3</v>
      </c>
      <c r="R513" s="5">
        <f t="shared" si="23"/>
        <v>0.05</v>
      </c>
      <c r="S513" t="str">
        <f t="shared" si="21"/>
        <v>5220009</v>
      </c>
      <c r="T513" t="e">
        <f t="shared" si="22"/>
        <v>#N/A</v>
      </c>
    </row>
    <row r="514" spans="1:20" ht="20.100000000000001" hidden="1" customHeight="1" x14ac:dyDescent="0.25">
      <c r="A514" s="3" t="s">
        <v>19</v>
      </c>
      <c r="B514" s="4">
        <v>2567</v>
      </c>
      <c r="C514" s="4">
        <v>2</v>
      </c>
      <c r="D514" s="3" t="s">
        <v>1031</v>
      </c>
      <c r="E514" s="3" t="s">
        <v>1032</v>
      </c>
      <c r="F514" s="5">
        <v>81.168989999999994</v>
      </c>
      <c r="G514" s="5">
        <v>76.150480000000002</v>
      </c>
      <c r="H514" s="6">
        <v>135.96294</v>
      </c>
      <c r="I514" s="6">
        <v>106.59</v>
      </c>
      <c r="J514" s="5">
        <v>81.168989999999994</v>
      </c>
      <c r="K514" s="6">
        <v>144.92323999999999</v>
      </c>
      <c r="L514" s="6">
        <v>6.59</v>
      </c>
      <c r="M514" s="6">
        <v>5.5</v>
      </c>
      <c r="N514" s="6">
        <v>2.65</v>
      </c>
      <c r="O514" s="6">
        <v>2.7900000000000001E-2</v>
      </c>
      <c r="P514" s="6">
        <v>2.4760000000000001E-2</v>
      </c>
      <c r="Q514" s="5">
        <v>1.157E-2</v>
      </c>
      <c r="R514" s="5">
        <f t="shared" si="23"/>
        <v>0.45</v>
      </c>
      <c r="S514" t="str">
        <f t="shared" si="21"/>
        <v>5220010</v>
      </c>
      <c r="T514" t="e">
        <f t="shared" si="22"/>
        <v>#N/A</v>
      </c>
    </row>
    <row r="515" spans="1:20" ht="20.100000000000001" hidden="1" customHeight="1" x14ac:dyDescent="0.25">
      <c r="A515" s="3" t="s">
        <v>19</v>
      </c>
      <c r="B515" s="4">
        <v>2567</v>
      </c>
      <c r="C515" s="4">
        <v>2</v>
      </c>
      <c r="D515" s="3" t="s">
        <v>1033</v>
      </c>
      <c r="E515" s="3" t="s">
        <v>1034</v>
      </c>
      <c r="F515" s="5">
        <v>16.54805</v>
      </c>
      <c r="G515" s="5">
        <v>15.60422</v>
      </c>
      <c r="H515" s="6">
        <v>166.97660999999999</v>
      </c>
      <c r="I515" s="6">
        <v>106.05</v>
      </c>
      <c r="J515" s="5">
        <v>16.54805</v>
      </c>
      <c r="K515" s="6">
        <v>177.07628</v>
      </c>
      <c r="L515" s="6">
        <v>6.05</v>
      </c>
      <c r="M515" s="6">
        <v>4.04</v>
      </c>
      <c r="N515" s="6">
        <v>1.55</v>
      </c>
      <c r="O515" s="6">
        <v>5.2500000000000003E-3</v>
      </c>
      <c r="P515" s="6">
        <v>3.7100000000000002E-3</v>
      </c>
      <c r="Q515" s="5">
        <v>1.3799999999999999E-3</v>
      </c>
      <c r="R515" s="5">
        <f t="shared" si="23"/>
        <v>0.09</v>
      </c>
      <c r="S515" t="str">
        <f t="shared" si="21"/>
        <v>5220011</v>
      </c>
      <c r="T515" t="e">
        <f t="shared" si="22"/>
        <v>#N/A</v>
      </c>
    </row>
    <row r="516" spans="1:20" ht="20.100000000000001" hidden="1" customHeight="1" x14ac:dyDescent="0.25">
      <c r="A516" s="3" t="s">
        <v>19</v>
      </c>
      <c r="B516" s="4">
        <v>2567</v>
      </c>
      <c r="C516" s="4">
        <v>2</v>
      </c>
      <c r="D516" s="3" t="s">
        <v>1035</v>
      </c>
      <c r="E516" s="3" t="s">
        <v>1036</v>
      </c>
      <c r="F516" s="5">
        <v>167.43610000000001</v>
      </c>
      <c r="G516" s="5">
        <v>167.38925</v>
      </c>
      <c r="H516" s="6">
        <v>129.55972</v>
      </c>
      <c r="I516" s="6">
        <v>100.03</v>
      </c>
      <c r="J516" s="5">
        <v>167.43610000000001</v>
      </c>
      <c r="K516" s="6">
        <v>129.59598</v>
      </c>
      <c r="L516" s="6">
        <v>0.03</v>
      </c>
      <c r="M516" s="6">
        <v>-13.51</v>
      </c>
      <c r="N516" s="6">
        <v>-14.11</v>
      </c>
      <c r="O516" s="6">
        <v>2.7999999999999998E-4</v>
      </c>
      <c r="P516" s="6">
        <v>-0.12547</v>
      </c>
      <c r="Q516" s="5">
        <v>-0.13117000000000001</v>
      </c>
      <c r="R516" s="5">
        <f t="shared" si="23"/>
        <v>0.93</v>
      </c>
      <c r="S516" t="str">
        <f t="shared" si="21"/>
        <v>5220012</v>
      </c>
      <c r="T516" t="e">
        <f t="shared" si="22"/>
        <v>#N/A</v>
      </c>
    </row>
    <row r="517" spans="1:20" ht="20.100000000000001" hidden="1" customHeight="1" x14ac:dyDescent="0.25">
      <c r="A517" s="3" t="s">
        <v>19</v>
      </c>
      <c r="B517" s="4">
        <v>2567</v>
      </c>
      <c r="C517" s="4">
        <v>2</v>
      </c>
      <c r="D517" s="3" t="s">
        <v>1037</v>
      </c>
      <c r="E517" s="3" t="s">
        <v>1038</v>
      </c>
      <c r="F517" s="5">
        <v>100.19674999999999</v>
      </c>
      <c r="G517" s="5">
        <v>100.00439</v>
      </c>
      <c r="H517" s="6">
        <v>102.26891999999999</v>
      </c>
      <c r="I517" s="6">
        <v>100.19</v>
      </c>
      <c r="J517" s="5">
        <v>100.19674999999999</v>
      </c>
      <c r="K517" s="6">
        <v>102.46563999999999</v>
      </c>
      <c r="L517" s="6">
        <v>0.2</v>
      </c>
      <c r="M517" s="6">
        <v>0.39</v>
      </c>
      <c r="N517" s="6">
        <v>0.41</v>
      </c>
      <c r="O517" s="6">
        <v>1.1100000000000001E-3</v>
      </c>
      <c r="P517" s="6">
        <v>2.1700000000000001E-3</v>
      </c>
      <c r="Q517" s="5">
        <v>2.2799999999999999E-3</v>
      </c>
      <c r="R517" s="5">
        <f t="shared" si="23"/>
        <v>0.56000000000000005</v>
      </c>
      <c r="S517" t="str">
        <f t="shared" si="21"/>
        <v>5230000</v>
      </c>
      <c r="T517" t="e">
        <f t="shared" si="22"/>
        <v>#N/A</v>
      </c>
    </row>
    <row r="518" spans="1:20" ht="20.100000000000001" hidden="1" customHeight="1" x14ac:dyDescent="0.25">
      <c r="A518" s="3" t="s">
        <v>19</v>
      </c>
      <c r="B518" s="4">
        <v>2567</v>
      </c>
      <c r="C518" s="4">
        <v>2</v>
      </c>
      <c r="D518" s="3" t="s">
        <v>1039</v>
      </c>
      <c r="E518" s="3" t="s">
        <v>1040</v>
      </c>
      <c r="F518" s="5">
        <v>17.668890000000001</v>
      </c>
      <c r="G518" s="5">
        <v>17.63653</v>
      </c>
      <c r="H518" s="6">
        <v>108.72214</v>
      </c>
      <c r="I518" s="6">
        <v>100.18</v>
      </c>
      <c r="J518" s="5">
        <v>17.668890000000001</v>
      </c>
      <c r="K518" s="6">
        <v>108.92162999999999</v>
      </c>
      <c r="L518" s="6">
        <v>0.18</v>
      </c>
      <c r="M518" s="6">
        <v>0.6</v>
      </c>
      <c r="N518" s="6">
        <v>0.51</v>
      </c>
      <c r="O518" s="6">
        <v>1.8000000000000001E-4</v>
      </c>
      <c r="P518" s="6">
        <v>5.9000000000000003E-4</v>
      </c>
      <c r="Q518" s="5">
        <v>5.0000000000000001E-4</v>
      </c>
      <c r="R518" s="5">
        <f t="shared" si="23"/>
        <v>0.1</v>
      </c>
      <c r="S518" t="str">
        <f t="shared" si="21"/>
        <v>5230001</v>
      </c>
      <c r="T518" t="e">
        <f t="shared" si="22"/>
        <v>#N/A</v>
      </c>
    </row>
    <row r="519" spans="1:20" ht="20.100000000000001" hidden="1" customHeight="1" x14ac:dyDescent="0.25">
      <c r="A519" s="3" t="s">
        <v>19</v>
      </c>
      <c r="B519" s="4">
        <v>2567</v>
      </c>
      <c r="C519" s="4">
        <v>2</v>
      </c>
      <c r="D519" s="3" t="s">
        <v>1041</v>
      </c>
      <c r="E519" s="3" t="s">
        <v>1042</v>
      </c>
      <c r="F519" s="5">
        <v>3.0285299999999999</v>
      </c>
      <c r="G519" s="5">
        <v>3.0285299999999999</v>
      </c>
      <c r="H519" s="6">
        <v>104.65472</v>
      </c>
      <c r="I519" s="6">
        <v>100</v>
      </c>
      <c r="J519" s="5">
        <v>3.0285299999999999</v>
      </c>
      <c r="K519" s="6">
        <v>104.65472</v>
      </c>
      <c r="L519" s="6">
        <v>0</v>
      </c>
      <c r="M519" s="6">
        <v>0.93</v>
      </c>
      <c r="N519" s="6">
        <v>0.93</v>
      </c>
      <c r="O519" s="6">
        <v>0</v>
      </c>
      <c r="P519" s="6">
        <v>1.6000000000000001E-4</v>
      </c>
      <c r="Q519" s="5">
        <v>1.6000000000000001E-4</v>
      </c>
      <c r="R519" s="5">
        <f t="shared" si="23"/>
        <v>0.02</v>
      </c>
      <c r="S519" t="str">
        <f t="shared" ref="S519:S582" si="24">+LEFT(D519,7)</f>
        <v>5230002</v>
      </c>
      <c r="T519" t="e">
        <f t="shared" ref="T519:T582" si="25">+VLOOKUP(S519,X:Y,2,FALSE)</f>
        <v>#N/A</v>
      </c>
    </row>
    <row r="520" spans="1:20" ht="20.100000000000001" hidden="1" customHeight="1" x14ac:dyDescent="0.25">
      <c r="A520" s="3" t="s">
        <v>19</v>
      </c>
      <c r="B520" s="4">
        <v>2567</v>
      </c>
      <c r="C520" s="4">
        <v>2</v>
      </c>
      <c r="D520" s="3" t="s">
        <v>1043</v>
      </c>
      <c r="E520" s="3" t="s">
        <v>1044</v>
      </c>
      <c r="F520" s="5">
        <v>21.1264</v>
      </c>
      <c r="G520" s="5">
        <v>21.1264</v>
      </c>
      <c r="H520" s="6">
        <v>101.98860999999999</v>
      </c>
      <c r="I520" s="6">
        <v>100</v>
      </c>
      <c r="J520" s="5">
        <v>21.1264</v>
      </c>
      <c r="K520" s="6">
        <v>101.98860999999999</v>
      </c>
      <c r="L520" s="6">
        <v>0</v>
      </c>
      <c r="M520" s="6">
        <v>0.42</v>
      </c>
      <c r="N520" s="6">
        <v>0.42</v>
      </c>
      <c r="O520" s="6">
        <v>0</v>
      </c>
      <c r="P520" s="6">
        <v>4.8999999999999998E-4</v>
      </c>
      <c r="Q520" s="5">
        <v>4.8999999999999998E-4</v>
      </c>
      <c r="R520" s="5">
        <f t="shared" ref="R520:R583" si="26">ROUND(J520/$J$7*100,2)</f>
        <v>0.12</v>
      </c>
      <c r="S520" t="str">
        <f t="shared" si="24"/>
        <v>5230004</v>
      </c>
      <c r="T520" t="e">
        <f t="shared" si="25"/>
        <v>#N/A</v>
      </c>
    </row>
    <row r="521" spans="1:20" ht="20.100000000000001" hidden="1" customHeight="1" x14ac:dyDescent="0.25">
      <c r="A521" s="3" t="s">
        <v>19</v>
      </c>
      <c r="B521" s="4">
        <v>2567</v>
      </c>
      <c r="C521" s="4">
        <v>2</v>
      </c>
      <c r="D521" s="3" t="s">
        <v>1045</v>
      </c>
      <c r="E521" s="3" t="s">
        <v>1046</v>
      </c>
      <c r="F521" s="5">
        <v>8.8206799999999994</v>
      </c>
      <c r="G521" s="5">
        <v>8.8206799999999994</v>
      </c>
      <c r="H521" s="6">
        <v>103.46292</v>
      </c>
      <c r="I521" s="6">
        <v>100</v>
      </c>
      <c r="J521" s="5">
        <v>8.8206799999999994</v>
      </c>
      <c r="K521" s="6">
        <v>103.46292</v>
      </c>
      <c r="L521" s="6">
        <v>0</v>
      </c>
      <c r="M521" s="6">
        <v>0.86</v>
      </c>
      <c r="N521" s="6">
        <v>0.86</v>
      </c>
      <c r="O521" s="6">
        <v>0</v>
      </c>
      <c r="P521" s="6">
        <v>4.2000000000000002E-4</v>
      </c>
      <c r="Q521" s="5">
        <v>4.2000000000000002E-4</v>
      </c>
      <c r="R521" s="5">
        <f t="shared" si="26"/>
        <v>0.05</v>
      </c>
      <c r="S521" t="str">
        <f t="shared" si="24"/>
        <v>5230005</v>
      </c>
      <c r="T521" t="e">
        <f t="shared" si="25"/>
        <v>#N/A</v>
      </c>
    </row>
    <row r="522" spans="1:20" ht="20.100000000000001" hidden="1" customHeight="1" x14ac:dyDescent="0.25">
      <c r="A522" s="3" t="s">
        <v>19</v>
      </c>
      <c r="B522" s="4">
        <v>2567</v>
      </c>
      <c r="C522" s="4">
        <v>2</v>
      </c>
      <c r="D522" s="3" t="s">
        <v>1047</v>
      </c>
      <c r="E522" s="3" t="s">
        <v>1048</v>
      </c>
      <c r="F522" s="5">
        <v>1.6358200000000001</v>
      </c>
      <c r="G522" s="5">
        <v>1.6358200000000001</v>
      </c>
      <c r="H522" s="6">
        <v>100</v>
      </c>
      <c r="I522" s="6">
        <v>100</v>
      </c>
      <c r="J522" s="5">
        <v>1.6358200000000001</v>
      </c>
      <c r="K522" s="6">
        <v>100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5">
        <v>0</v>
      </c>
      <c r="R522" s="5">
        <f t="shared" si="26"/>
        <v>0.01</v>
      </c>
      <c r="S522" t="str">
        <f t="shared" si="24"/>
        <v>5230007</v>
      </c>
      <c r="T522" t="e">
        <f t="shared" si="25"/>
        <v>#N/A</v>
      </c>
    </row>
    <row r="523" spans="1:20" ht="20.100000000000001" hidden="1" customHeight="1" x14ac:dyDescent="0.25">
      <c r="A523" s="3" t="s">
        <v>19</v>
      </c>
      <c r="B523" s="4">
        <v>2567</v>
      </c>
      <c r="C523" s="4">
        <v>2</v>
      </c>
      <c r="D523" s="3" t="s">
        <v>1049</v>
      </c>
      <c r="E523" s="3" t="s">
        <v>1050</v>
      </c>
      <c r="F523" s="5">
        <v>4.1867099999999997</v>
      </c>
      <c r="G523" s="5">
        <v>4.0267200000000001</v>
      </c>
      <c r="H523" s="6">
        <v>102.2607</v>
      </c>
      <c r="I523" s="6">
        <v>103.97</v>
      </c>
      <c r="J523" s="5">
        <v>4.1867099999999997</v>
      </c>
      <c r="K523" s="6">
        <v>106.32373</v>
      </c>
      <c r="L523" s="6">
        <v>3.97</v>
      </c>
      <c r="M523" s="6">
        <v>-0.7</v>
      </c>
      <c r="N523" s="6">
        <v>0.18</v>
      </c>
      <c r="O523" s="6">
        <v>8.8999999999999995E-4</v>
      </c>
      <c r="P523" s="6">
        <v>-1.6000000000000001E-4</v>
      </c>
      <c r="Q523" s="5">
        <v>4.0000000000000003E-5</v>
      </c>
      <c r="R523" s="5">
        <f t="shared" si="26"/>
        <v>0.02</v>
      </c>
      <c r="S523" t="str">
        <f t="shared" si="24"/>
        <v>5230008</v>
      </c>
      <c r="T523" t="e">
        <f t="shared" si="25"/>
        <v>#N/A</v>
      </c>
    </row>
    <row r="524" spans="1:20" ht="20.100000000000001" hidden="1" customHeight="1" x14ac:dyDescent="0.25">
      <c r="A524" s="3" t="s">
        <v>19</v>
      </c>
      <c r="B524" s="4">
        <v>2567</v>
      </c>
      <c r="C524" s="4">
        <v>2</v>
      </c>
      <c r="D524" s="3" t="s">
        <v>1051</v>
      </c>
      <c r="E524" s="3" t="s">
        <v>1052</v>
      </c>
      <c r="F524" s="5">
        <v>37.197690000000001</v>
      </c>
      <c r="G524" s="5">
        <v>37.197690000000001</v>
      </c>
      <c r="H524" s="6">
        <v>100.34459</v>
      </c>
      <c r="I524" s="6">
        <v>100</v>
      </c>
      <c r="J524" s="5">
        <v>37.197690000000001</v>
      </c>
      <c r="K524" s="6">
        <v>100.34459</v>
      </c>
      <c r="L524" s="6">
        <v>0</v>
      </c>
      <c r="M524" s="6">
        <v>0.32</v>
      </c>
      <c r="N524" s="6">
        <v>0.32</v>
      </c>
      <c r="O524" s="6">
        <v>0</v>
      </c>
      <c r="P524" s="6">
        <v>6.6E-4</v>
      </c>
      <c r="Q524" s="5">
        <v>6.6E-4</v>
      </c>
      <c r="R524" s="5">
        <f t="shared" si="26"/>
        <v>0.21</v>
      </c>
      <c r="S524" t="str">
        <f t="shared" si="24"/>
        <v>5230009</v>
      </c>
      <c r="T524" t="e">
        <f t="shared" si="25"/>
        <v>#N/A</v>
      </c>
    </row>
    <row r="525" spans="1:20" ht="20.100000000000001" hidden="1" customHeight="1" x14ac:dyDescent="0.25">
      <c r="A525" s="3" t="s">
        <v>19</v>
      </c>
      <c r="B525" s="4">
        <v>2567</v>
      </c>
      <c r="C525" s="4">
        <v>2</v>
      </c>
      <c r="D525" s="3" t="s">
        <v>1053</v>
      </c>
      <c r="E525" s="3" t="s">
        <v>1054</v>
      </c>
      <c r="F525" s="5">
        <v>6.5320299999999998</v>
      </c>
      <c r="G525" s="5">
        <v>6.5320299999999998</v>
      </c>
      <c r="H525" s="6">
        <v>100</v>
      </c>
      <c r="I525" s="6">
        <v>100</v>
      </c>
      <c r="J525" s="5">
        <v>6.5320299999999998</v>
      </c>
      <c r="K525" s="6">
        <v>100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5">
        <v>0</v>
      </c>
      <c r="R525" s="5">
        <f t="shared" si="26"/>
        <v>0.04</v>
      </c>
      <c r="S525" t="str">
        <f t="shared" si="24"/>
        <v>5230010</v>
      </c>
      <c r="T525" t="e">
        <f t="shared" si="25"/>
        <v>#N/A</v>
      </c>
    </row>
    <row r="526" spans="1:20" ht="20.100000000000001" hidden="1" customHeight="1" x14ac:dyDescent="0.25">
      <c r="A526" s="3" t="s">
        <v>19</v>
      </c>
      <c r="B526" s="4">
        <v>2567</v>
      </c>
      <c r="C526" s="4">
        <v>2</v>
      </c>
      <c r="D526" s="3" t="s">
        <v>1055</v>
      </c>
      <c r="E526" s="3" t="s">
        <v>1056</v>
      </c>
      <c r="F526" s="5">
        <v>296.92984999999999</v>
      </c>
      <c r="G526" s="5">
        <v>296.92984999999999</v>
      </c>
      <c r="H526" s="6">
        <v>100.00012</v>
      </c>
      <c r="I526" s="6">
        <v>100</v>
      </c>
      <c r="J526" s="5">
        <v>296.92984999999999</v>
      </c>
      <c r="K526" s="6">
        <v>100.00012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5">
        <v>0</v>
      </c>
      <c r="R526" s="5">
        <f t="shared" si="26"/>
        <v>1.65</v>
      </c>
      <c r="S526" t="str">
        <f t="shared" si="24"/>
        <v>5300000</v>
      </c>
      <c r="T526" t="e">
        <f t="shared" si="25"/>
        <v>#N/A</v>
      </c>
    </row>
    <row r="527" spans="1:20" ht="20.100000000000001" hidden="1" customHeight="1" x14ac:dyDescent="0.25">
      <c r="A527" s="3" t="s">
        <v>19</v>
      </c>
      <c r="B527" s="4">
        <v>2567</v>
      </c>
      <c r="C527" s="4">
        <v>2</v>
      </c>
      <c r="D527" s="3" t="s">
        <v>1057</v>
      </c>
      <c r="E527" s="3" t="s">
        <v>1058</v>
      </c>
      <c r="F527" s="5">
        <v>67.852440000000001</v>
      </c>
      <c r="G527" s="5">
        <v>67.852440000000001</v>
      </c>
      <c r="H527" s="6">
        <v>100</v>
      </c>
      <c r="I527" s="6">
        <v>100</v>
      </c>
      <c r="J527" s="5">
        <v>67.852440000000001</v>
      </c>
      <c r="K527" s="6">
        <v>100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5">
        <v>0</v>
      </c>
      <c r="R527" s="5">
        <f t="shared" si="26"/>
        <v>0.38</v>
      </c>
      <c r="S527" t="str">
        <f t="shared" si="24"/>
        <v>5310000</v>
      </c>
      <c r="T527" t="e">
        <f t="shared" si="25"/>
        <v>#N/A</v>
      </c>
    </row>
    <row r="528" spans="1:20" ht="20.100000000000001" hidden="1" customHeight="1" x14ac:dyDescent="0.25">
      <c r="A528" s="3" t="s">
        <v>19</v>
      </c>
      <c r="B528" s="4">
        <v>2567</v>
      </c>
      <c r="C528" s="4">
        <v>2</v>
      </c>
      <c r="D528" s="3" t="s">
        <v>1059</v>
      </c>
      <c r="E528" s="3" t="s">
        <v>1060</v>
      </c>
      <c r="F528" s="5">
        <v>67.852440000000001</v>
      </c>
      <c r="G528" s="5">
        <v>67.852440000000001</v>
      </c>
      <c r="H528" s="6">
        <v>100</v>
      </c>
      <c r="I528" s="6">
        <v>100</v>
      </c>
      <c r="J528" s="5">
        <v>67.852440000000001</v>
      </c>
      <c r="K528" s="6">
        <v>100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5">
        <v>0</v>
      </c>
      <c r="R528" s="5">
        <f t="shared" si="26"/>
        <v>0.38</v>
      </c>
      <c r="S528" t="str">
        <f t="shared" si="24"/>
        <v>5310001</v>
      </c>
      <c r="T528" t="e">
        <f t="shared" si="25"/>
        <v>#N/A</v>
      </c>
    </row>
    <row r="529" spans="1:20" ht="20.100000000000001" hidden="1" customHeight="1" x14ac:dyDescent="0.25">
      <c r="A529" s="3" t="s">
        <v>19</v>
      </c>
      <c r="B529" s="4">
        <v>2567</v>
      </c>
      <c r="C529" s="4">
        <v>2</v>
      </c>
      <c r="D529" s="3" t="s">
        <v>1061</v>
      </c>
      <c r="E529" s="3" t="s">
        <v>1062</v>
      </c>
      <c r="F529" s="5">
        <v>228.08950999999999</v>
      </c>
      <c r="G529" s="5">
        <v>228.08950999999999</v>
      </c>
      <c r="H529" s="6">
        <v>100.00015999999999</v>
      </c>
      <c r="I529" s="6">
        <v>100</v>
      </c>
      <c r="J529" s="5">
        <v>228.08950999999999</v>
      </c>
      <c r="K529" s="6">
        <v>100.00015999999999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5">
        <v>0</v>
      </c>
      <c r="R529" s="5">
        <f t="shared" si="26"/>
        <v>1.27</v>
      </c>
      <c r="S529" t="str">
        <f t="shared" si="24"/>
        <v>5320000</v>
      </c>
      <c r="T529" t="e">
        <f t="shared" si="25"/>
        <v>#N/A</v>
      </c>
    </row>
    <row r="530" spans="1:20" ht="20.100000000000001" hidden="1" customHeight="1" x14ac:dyDescent="0.25">
      <c r="A530" s="3" t="s">
        <v>19</v>
      </c>
      <c r="B530" s="4">
        <v>2567</v>
      </c>
      <c r="C530" s="4">
        <v>2</v>
      </c>
      <c r="D530" s="3" t="s">
        <v>1063</v>
      </c>
      <c r="E530" s="3" t="s">
        <v>1064</v>
      </c>
      <c r="F530" s="5">
        <v>84.223709999999997</v>
      </c>
      <c r="G530" s="5">
        <v>84.223709999999997</v>
      </c>
      <c r="H530" s="6">
        <v>100.00044</v>
      </c>
      <c r="I530" s="6">
        <v>100</v>
      </c>
      <c r="J530" s="5">
        <v>84.223709999999997</v>
      </c>
      <c r="K530" s="6">
        <v>100.00044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5">
        <v>0</v>
      </c>
      <c r="R530" s="5">
        <f t="shared" si="26"/>
        <v>0.47</v>
      </c>
      <c r="S530" t="str">
        <f t="shared" si="24"/>
        <v>5320001</v>
      </c>
      <c r="T530" t="e">
        <f t="shared" si="25"/>
        <v>#N/A</v>
      </c>
    </row>
    <row r="531" spans="1:20" ht="20.100000000000001" hidden="1" customHeight="1" x14ac:dyDescent="0.25">
      <c r="A531" s="3" t="s">
        <v>19</v>
      </c>
      <c r="B531" s="4">
        <v>2567</v>
      </c>
      <c r="C531" s="4">
        <v>2</v>
      </c>
      <c r="D531" s="3" t="s">
        <v>1065</v>
      </c>
      <c r="E531" s="3" t="s">
        <v>1066</v>
      </c>
      <c r="F531" s="5">
        <v>143.86580000000001</v>
      </c>
      <c r="G531" s="5">
        <v>143.86580000000001</v>
      </c>
      <c r="H531" s="6">
        <v>100</v>
      </c>
      <c r="I531" s="6">
        <v>100</v>
      </c>
      <c r="J531" s="5">
        <v>143.86580000000001</v>
      </c>
      <c r="K531" s="6">
        <v>100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5">
        <v>0</v>
      </c>
      <c r="R531" s="5">
        <f t="shared" si="26"/>
        <v>0.8</v>
      </c>
      <c r="S531" t="str">
        <f t="shared" si="24"/>
        <v>5320002</v>
      </c>
      <c r="T531" t="e">
        <f t="shared" si="25"/>
        <v>#N/A</v>
      </c>
    </row>
    <row r="532" spans="1:20" ht="20.100000000000001" hidden="1" customHeight="1" x14ac:dyDescent="0.25">
      <c r="A532" s="3" t="s">
        <v>19</v>
      </c>
      <c r="B532" s="4">
        <v>2567</v>
      </c>
      <c r="C532" s="4">
        <v>2</v>
      </c>
      <c r="D532" s="3" t="s">
        <v>1067</v>
      </c>
      <c r="E532" s="3" t="s">
        <v>1068</v>
      </c>
      <c r="F532" s="5">
        <v>0.9879</v>
      </c>
      <c r="G532" s="5">
        <v>0.9879</v>
      </c>
      <c r="H532" s="6">
        <v>100</v>
      </c>
      <c r="I532" s="6">
        <v>100</v>
      </c>
      <c r="J532" s="5">
        <v>0.9879</v>
      </c>
      <c r="K532" s="6">
        <v>100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5">
        <v>0</v>
      </c>
      <c r="R532" s="5">
        <f t="shared" si="26"/>
        <v>0.01</v>
      </c>
      <c r="S532" t="str">
        <f t="shared" si="24"/>
        <v>5330000</v>
      </c>
      <c r="T532" t="e">
        <f t="shared" si="25"/>
        <v>#N/A</v>
      </c>
    </row>
    <row r="533" spans="1:20" ht="20.100000000000001" hidden="1" customHeight="1" x14ac:dyDescent="0.25">
      <c r="A533" s="3" t="s">
        <v>19</v>
      </c>
      <c r="B533" s="4">
        <v>2567</v>
      </c>
      <c r="C533" s="4">
        <v>2</v>
      </c>
      <c r="D533" s="3" t="s">
        <v>1069</v>
      </c>
      <c r="E533" s="3" t="s">
        <v>1070</v>
      </c>
      <c r="F533" s="5">
        <v>0.9879</v>
      </c>
      <c r="G533" s="5">
        <v>0.9879</v>
      </c>
      <c r="H533" s="6">
        <v>100</v>
      </c>
      <c r="I533" s="6">
        <v>100</v>
      </c>
      <c r="J533" s="5">
        <v>0.9879</v>
      </c>
      <c r="K533" s="6">
        <v>100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5">
        <v>0</v>
      </c>
      <c r="R533" s="5">
        <f t="shared" si="26"/>
        <v>0.01</v>
      </c>
      <c r="S533" t="str">
        <f t="shared" si="24"/>
        <v>5330001</v>
      </c>
      <c r="T533" t="e">
        <f t="shared" si="25"/>
        <v>#N/A</v>
      </c>
    </row>
    <row r="534" spans="1:20" ht="20.100000000000001" customHeight="1" x14ac:dyDescent="0.25">
      <c r="A534" s="3" t="s">
        <v>19</v>
      </c>
      <c r="B534" s="4">
        <v>2567</v>
      </c>
      <c r="C534" s="4">
        <v>2</v>
      </c>
      <c r="D534" s="3" t="s">
        <v>1017</v>
      </c>
      <c r="E534" s="3" t="s">
        <v>1018</v>
      </c>
      <c r="F534" s="5">
        <v>1709.6050700000001</v>
      </c>
      <c r="G534" s="5">
        <v>1646.88894</v>
      </c>
      <c r="H534" s="6">
        <v>121.16209000000001</v>
      </c>
      <c r="I534" s="6">
        <v>103.81</v>
      </c>
      <c r="J534" s="5">
        <v>1709.6050700000001</v>
      </c>
      <c r="K534" s="6">
        <v>125.77612999999999</v>
      </c>
      <c r="L534" s="6">
        <v>3.81</v>
      </c>
      <c r="M534" s="6">
        <v>-3</v>
      </c>
      <c r="N534" s="6">
        <v>-4.63</v>
      </c>
      <c r="O534" s="6">
        <v>0.34881000000000001</v>
      </c>
      <c r="P534" s="6">
        <v>-0.28449000000000002</v>
      </c>
      <c r="Q534" s="5">
        <v>-0.43147999999999997</v>
      </c>
      <c r="R534" s="5">
        <f t="shared" si="26"/>
        <v>9.48</v>
      </c>
      <c r="S534" t="str">
        <f t="shared" si="24"/>
        <v>5220000</v>
      </c>
      <c r="T534">
        <f t="shared" si="25"/>
        <v>19</v>
      </c>
    </row>
    <row r="535" spans="1:20" ht="20.100000000000001" hidden="1" customHeight="1" x14ac:dyDescent="0.25">
      <c r="A535" s="3" t="s">
        <v>19</v>
      </c>
      <c r="B535" s="4">
        <v>2567</v>
      </c>
      <c r="C535" s="4">
        <v>2</v>
      </c>
      <c r="D535" s="3" t="s">
        <v>1073</v>
      </c>
      <c r="E535" s="3" t="s">
        <v>1074</v>
      </c>
      <c r="F535" s="5">
        <v>710.35515999999996</v>
      </c>
      <c r="G535" s="5">
        <v>710.35515999999996</v>
      </c>
      <c r="H535" s="6">
        <v>100.10865</v>
      </c>
      <c r="I535" s="6">
        <v>100</v>
      </c>
      <c r="J535" s="5">
        <v>710.35515999999996</v>
      </c>
      <c r="K535" s="6">
        <v>100.10865</v>
      </c>
      <c r="L535" s="6">
        <v>0</v>
      </c>
      <c r="M535" s="6">
        <v>0.16</v>
      </c>
      <c r="N535" s="6">
        <v>0.16</v>
      </c>
      <c r="O535" s="6">
        <v>0</v>
      </c>
      <c r="P535" s="6">
        <v>6.3E-3</v>
      </c>
      <c r="Q535" s="5">
        <v>6.3099999999999996E-3</v>
      </c>
      <c r="R535" s="5">
        <f t="shared" si="26"/>
        <v>3.94</v>
      </c>
      <c r="S535" t="str">
        <f t="shared" si="24"/>
        <v>5410000</v>
      </c>
      <c r="T535" t="e">
        <f t="shared" si="25"/>
        <v>#N/A</v>
      </c>
    </row>
    <row r="536" spans="1:20" ht="20.100000000000001" hidden="1" customHeight="1" x14ac:dyDescent="0.25">
      <c r="A536" s="3" t="s">
        <v>19</v>
      </c>
      <c r="B536" s="4">
        <v>2567</v>
      </c>
      <c r="C536" s="4">
        <v>2</v>
      </c>
      <c r="D536" s="3" t="s">
        <v>1075</v>
      </c>
      <c r="E536" s="3" t="s">
        <v>1076</v>
      </c>
      <c r="F536" s="5">
        <v>407.29485</v>
      </c>
      <c r="G536" s="5">
        <v>407.29485</v>
      </c>
      <c r="H536" s="6">
        <v>99.998639999999995</v>
      </c>
      <c r="I536" s="6">
        <v>100</v>
      </c>
      <c r="J536" s="5">
        <v>407.29485</v>
      </c>
      <c r="K536" s="6">
        <v>99.998639999999995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5">
        <v>0</v>
      </c>
      <c r="R536" s="5">
        <f t="shared" si="26"/>
        <v>2.2599999999999998</v>
      </c>
      <c r="S536" t="str">
        <f t="shared" si="24"/>
        <v>5410002</v>
      </c>
      <c r="T536" t="e">
        <f t="shared" si="25"/>
        <v>#N/A</v>
      </c>
    </row>
    <row r="537" spans="1:20" ht="20.100000000000001" hidden="1" customHeight="1" x14ac:dyDescent="0.25">
      <c r="A537" s="3" t="s">
        <v>19</v>
      </c>
      <c r="B537" s="4">
        <v>2567</v>
      </c>
      <c r="C537" s="4">
        <v>2</v>
      </c>
      <c r="D537" s="3" t="s">
        <v>1077</v>
      </c>
      <c r="E537" s="3" t="s">
        <v>1078</v>
      </c>
      <c r="F537" s="5">
        <v>298.57718999999997</v>
      </c>
      <c r="G537" s="5">
        <v>298.57718999999997</v>
      </c>
      <c r="H537" s="6">
        <v>100.42243000000001</v>
      </c>
      <c r="I537" s="6">
        <v>100</v>
      </c>
      <c r="J537" s="5">
        <v>298.57718999999997</v>
      </c>
      <c r="K537" s="6">
        <v>100.42243000000001</v>
      </c>
      <c r="L537" s="6">
        <v>0</v>
      </c>
      <c r="M537" s="6">
        <v>0.42</v>
      </c>
      <c r="N537" s="6">
        <v>0.42</v>
      </c>
      <c r="O537" s="6">
        <v>0</v>
      </c>
      <c r="P537" s="6">
        <v>6.96E-3</v>
      </c>
      <c r="Q537" s="5">
        <v>6.96E-3</v>
      </c>
      <c r="R537" s="5">
        <f t="shared" si="26"/>
        <v>1.66</v>
      </c>
      <c r="S537" t="str">
        <f t="shared" si="24"/>
        <v>5410003</v>
      </c>
      <c r="T537" t="e">
        <f t="shared" si="25"/>
        <v>#N/A</v>
      </c>
    </row>
    <row r="538" spans="1:20" ht="20.100000000000001" hidden="1" customHeight="1" x14ac:dyDescent="0.25">
      <c r="A538" s="3" t="s">
        <v>19</v>
      </c>
      <c r="B538" s="4">
        <v>2567</v>
      </c>
      <c r="C538" s="4">
        <v>2</v>
      </c>
      <c r="D538" s="3" t="s">
        <v>1079</v>
      </c>
      <c r="E538" s="3" t="s">
        <v>1080</v>
      </c>
      <c r="F538" s="5">
        <v>4.4831500000000002</v>
      </c>
      <c r="G538" s="5">
        <v>4.4831500000000002</v>
      </c>
      <c r="H538" s="6">
        <v>91.648089999999996</v>
      </c>
      <c r="I538" s="6">
        <v>100</v>
      </c>
      <c r="J538" s="5">
        <v>4.4831500000000002</v>
      </c>
      <c r="K538" s="6">
        <v>91.648089999999996</v>
      </c>
      <c r="L538" s="6">
        <v>0</v>
      </c>
      <c r="M538" s="6">
        <v>-2.59</v>
      </c>
      <c r="N538" s="6">
        <v>-2.59</v>
      </c>
      <c r="O538" s="6">
        <v>0</v>
      </c>
      <c r="P538" s="6">
        <v>-6.4000000000000005E-4</v>
      </c>
      <c r="Q538" s="5">
        <v>-6.4000000000000005E-4</v>
      </c>
      <c r="R538" s="5">
        <f t="shared" si="26"/>
        <v>0.02</v>
      </c>
      <c r="S538" t="str">
        <f t="shared" si="24"/>
        <v>5410006</v>
      </c>
      <c r="T538" t="e">
        <f t="shared" si="25"/>
        <v>#N/A</v>
      </c>
    </row>
    <row r="539" spans="1:20" ht="20.100000000000001" hidden="1" customHeight="1" x14ac:dyDescent="0.25">
      <c r="A539" s="3" t="s">
        <v>19</v>
      </c>
      <c r="B539" s="4">
        <v>2567</v>
      </c>
      <c r="C539" s="4">
        <v>2</v>
      </c>
      <c r="D539" s="3" t="s">
        <v>1081</v>
      </c>
      <c r="E539" s="3" t="s">
        <v>1082</v>
      </c>
      <c r="F539" s="5">
        <v>21.41452</v>
      </c>
      <c r="G539" s="5">
        <v>21.41452</v>
      </c>
      <c r="H539" s="6">
        <v>97.938540000000003</v>
      </c>
      <c r="I539" s="6">
        <v>100</v>
      </c>
      <c r="J539" s="5">
        <v>21.41452</v>
      </c>
      <c r="K539" s="6">
        <v>97.938540000000003</v>
      </c>
      <c r="L539" s="6">
        <v>0</v>
      </c>
      <c r="M539" s="6">
        <v>0.06</v>
      </c>
      <c r="N539" s="6">
        <v>0.04</v>
      </c>
      <c r="O539" s="6">
        <v>0</v>
      </c>
      <c r="P539" s="6">
        <v>6.9999999999999994E-5</v>
      </c>
      <c r="Q539" s="5">
        <v>5.0000000000000002E-5</v>
      </c>
      <c r="R539" s="5">
        <f t="shared" si="26"/>
        <v>0.12</v>
      </c>
      <c r="S539" t="str">
        <f t="shared" si="24"/>
        <v>5420000</v>
      </c>
      <c r="T539" t="e">
        <f t="shared" si="25"/>
        <v>#N/A</v>
      </c>
    </row>
    <row r="540" spans="1:20" ht="20.100000000000001" hidden="1" customHeight="1" x14ac:dyDescent="0.25">
      <c r="A540" s="3" t="s">
        <v>19</v>
      </c>
      <c r="B540" s="4">
        <v>2567</v>
      </c>
      <c r="C540" s="4">
        <v>2</v>
      </c>
      <c r="D540" s="3" t="s">
        <v>1083</v>
      </c>
      <c r="E540" s="3" t="s">
        <v>1084</v>
      </c>
      <c r="F540" s="5">
        <v>19.447990000000001</v>
      </c>
      <c r="G540" s="5">
        <v>19.447990000000001</v>
      </c>
      <c r="H540" s="6">
        <v>97.986320000000006</v>
      </c>
      <c r="I540" s="6">
        <v>100</v>
      </c>
      <c r="J540" s="5">
        <v>19.447990000000001</v>
      </c>
      <c r="K540" s="6">
        <v>97.986320000000006</v>
      </c>
      <c r="L540" s="6">
        <v>0</v>
      </c>
      <c r="M540" s="6">
        <v>-0.08</v>
      </c>
      <c r="N540" s="6">
        <v>-7.0000000000000007E-2</v>
      </c>
      <c r="O540" s="6">
        <v>0</v>
      </c>
      <c r="P540" s="6">
        <v>-9.0000000000000006E-5</v>
      </c>
      <c r="Q540" s="5">
        <v>-8.0000000000000007E-5</v>
      </c>
      <c r="R540" s="5">
        <f t="shared" si="26"/>
        <v>0.11</v>
      </c>
      <c r="S540" t="str">
        <f t="shared" si="24"/>
        <v>5420002</v>
      </c>
      <c r="T540" t="e">
        <f t="shared" si="25"/>
        <v>#N/A</v>
      </c>
    </row>
    <row r="541" spans="1:20" ht="20.100000000000001" hidden="1" customHeight="1" x14ac:dyDescent="0.25">
      <c r="A541" s="3" t="s">
        <v>19</v>
      </c>
      <c r="B541" s="4">
        <v>2567</v>
      </c>
      <c r="C541" s="4">
        <v>2</v>
      </c>
      <c r="D541" s="3" t="s">
        <v>1085</v>
      </c>
      <c r="E541" s="3" t="s">
        <v>1086</v>
      </c>
      <c r="F541" s="5">
        <v>1.96654</v>
      </c>
      <c r="G541" s="5">
        <v>1.96654</v>
      </c>
      <c r="H541" s="6">
        <v>98.603570000000005</v>
      </c>
      <c r="I541" s="6">
        <v>100</v>
      </c>
      <c r="J541" s="5">
        <v>1.96654</v>
      </c>
      <c r="K541" s="6">
        <v>98.603570000000005</v>
      </c>
      <c r="L541" s="6">
        <v>0</v>
      </c>
      <c r="M541" s="6">
        <v>1.51</v>
      </c>
      <c r="N541" s="6">
        <v>1.1399999999999999</v>
      </c>
      <c r="O541" s="6">
        <v>0</v>
      </c>
      <c r="P541" s="6">
        <v>1.6000000000000001E-4</v>
      </c>
      <c r="Q541" s="5">
        <v>1.2E-4</v>
      </c>
      <c r="R541" s="5">
        <f t="shared" si="26"/>
        <v>0.01</v>
      </c>
      <c r="S541" t="str">
        <f t="shared" si="24"/>
        <v>5420005</v>
      </c>
      <c r="T541" t="e">
        <f t="shared" si="25"/>
        <v>#N/A</v>
      </c>
    </row>
    <row r="542" spans="1:20" ht="20.100000000000001" customHeight="1" x14ac:dyDescent="0.25">
      <c r="A542" s="3" t="s">
        <v>19</v>
      </c>
      <c r="B542" s="4">
        <v>2567</v>
      </c>
      <c r="C542" s="4">
        <v>2</v>
      </c>
      <c r="D542" s="3" t="s">
        <v>1071</v>
      </c>
      <c r="E542" s="3" t="s">
        <v>1072</v>
      </c>
      <c r="F542" s="5">
        <v>731.76968999999997</v>
      </c>
      <c r="G542" s="5">
        <v>731.76968999999997</v>
      </c>
      <c r="H542" s="6">
        <v>100.04397</v>
      </c>
      <c r="I542" s="6">
        <v>100</v>
      </c>
      <c r="J542" s="5">
        <v>731.76968999999997</v>
      </c>
      <c r="K542" s="6">
        <v>100.04397</v>
      </c>
      <c r="L542" s="6">
        <v>0</v>
      </c>
      <c r="M542" s="6">
        <v>0.15</v>
      </c>
      <c r="N542" s="6">
        <v>0.15</v>
      </c>
      <c r="O542" s="6">
        <v>0</v>
      </c>
      <c r="P542" s="6">
        <v>6.0899999999999999E-3</v>
      </c>
      <c r="Q542" s="5">
        <v>6.1000000000000004E-3</v>
      </c>
      <c r="R542" s="5">
        <f t="shared" si="26"/>
        <v>4.0599999999999996</v>
      </c>
      <c r="S542" t="str">
        <f t="shared" si="24"/>
        <v>5400000</v>
      </c>
      <c r="T542">
        <f t="shared" si="25"/>
        <v>20</v>
      </c>
    </row>
    <row r="543" spans="1:20" ht="20.100000000000001" hidden="1" customHeight="1" x14ac:dyDescent="0.25">
      <c r="A543" s="3" t="s">
        <v>19</v>
      </c>
      <c r="B543" s="4">
        <v>2567</v>
      </c>
      <c r="C543" s="4">
        <v>2</v>
      </c>
      <c r="D543" s="3" t="s">
        <v>1089</v>
      </c>
      <c r="E543" s="3" t="s">
        <v>1090</v>
      </c>
      <c r="F543" s="5">
        <v>332.50680999999997</v>
      </c>
      <c r="G543" s="5">
        <v>332.64616000000001</v>
      </c>
      <c r="H543" s="6">
        <v>100.57693</v>
      </c>
      <c r="I543" s="6">
        <v>99.96</v>
      </c>
      <c r="J543" s="5">
        <v>332.50680999999997</v>
      </c>
      <c r="K543" s="6">
        <v>100.5348</v>
      </c>
      <c r="L543" s="6">
        <v>-0.05</v>
      </c>
      <c r="M543" s="6">
        <v>0.3</v>
      </c>
      <c r="N543" s="6">
        <v>0.35</v>
      </c>
      <c r="O543" s="6">
        <v>-9.2000000000000003E-4</v>
      </c>
      <c r="P543" s="6">
        <v>5.5300000000000002E-3</v>
      </c>
      <c r="Q543" s="5">
        <v>6.4599999999999996E-3</v>
      </c>
      <c r="R543" s="5">
        <f t="shared" si="26"/>
        <v>1.84</v>
      </c>
      <c r="S543" t="str">
        <f t="shared" si="24"/>
        <v>6100000</v>
      </c>
      <c r="T543" t="e">
        <f t="shared" si="25"/>
        <v>#N/A</v>
      </c>
    </row>
    <row r="544" spans="1:20" ht="20.100000000000001" hidden="1" customHeight="1" x14ac:dyDescent="0.25">
      <c r="A544" s="3" t="s">
        <v>19</v>
      </c>
      <c r="B544" s="4">
        <v>2567</v>
      </c>
      <c r="C544" s="4">
        <v>2</v>
      </c>
      <c r="D544" s="3" t="s">
        <v>1091</v>
      </c>
      <c r="E544" s="3" t="s">
        <v>1092</v>
      </c>
      <c r="F544" s="5">
        <v>5.1542300000000001</v>
      </c>
      <c r="G544" s="5">
        <v>5.1542300000000001</v>
      </c>
      <c r="H544" s="6">
        <v>99.887979999999999</v>
      </c>
      <c r="I544" s="6">
        <v>100</v>
      </c>
      <c r="J544" s="5">
        <v>5.1542300000000001</v>
      </c>
      <c r="K544" s="6">
        <v>99.887979999999999</v>
      </c>
      <c r="L544" s="6">
        <v>0</v>
      </c>
      <c r="M544" s="6">
        <v>-0.25</v>
      </c>
      <c r="N544" s="6">
        <v>-0.17</v>
      </c>
      <c r="O544" s="6">
        <v>0</v>
      </c>
      <c r="P544" s="6">
        <v>-6.9999999999999994E-5</v>
      </c>
      <c r="Q544" s="5">
        <v>-5.0000000000000002E-5</v>
      </c>
      <c r="R544" s="5">
        <f t="shared" si="26"/>
        <v>0.03</v>
      </c>
      <c r="S544" t="str">
        <f t="shared" si="24"/>
        <v>6110000</v>
      </c>
      <c r="T544" t="e">
        <f t="shared" si="25"/>
        <v>#N/A</v>
      </c>
    </row>
    <row r="545" spans="1:20" ht="20.100000000000001" hidden="1" customHeight="1" x14ac:dyDescent="0.25">
      <c r="A545" s="3" t="s">
        <v>19</v>
      </c>
      <c r="B545" s="4">
        <v>2567</v>
      </c>
      <c r="C545" s="4">
        <v>2</v>
      </c>
      <c r="D545" s="3" t="s">
        <v>1093</v>
      </c>
      <c r="E545" s="3" t="s">
        <v>1094</v>
      </c>
      <c r="F545" s="5">
        <v>3.4089</v>
      </c>
      <c r="G545" s="5">
        <v>3.4089</v>
      </c>
      <c r="H545" s="6">
        <v>99.059070000000006</v>
      </c>
      <c r="I545" s="6">
        <v>100</v>
      </c>
      <c r="J545" s="5">
        <v>3.4089</v>
      </c>
      <c r="K545" s="6">
        <v>99.059070000000006</v>
      </c>
      <c r="L545" s="6">
        <v>0</v>
      </c>
      <c r="M545" s="6">
        <v>-0.37</v>
      </c>
      <c r="N545" s="6">
        <v>-0.25</v>
      </c>
      <c r="O545" s="6">
        <v>0</v>
      </c>
      <c r="P545" s="6">
        <v>-6.9999999999999994E-5</v>
      </c>
      <c r="Q545" s="5">
        <v>-5.0000000000000002E-5</v>
      </c>
      <c r="R545" s="5">
        <f t="shared" si="26"/>
        <v>0.02</v>
      </c>
      <c r="S545" t="str">
        <f t="shared" si="24"/>
        <v>6110001</v>
      </c>
      <c r="T545" t="e">
        <f t="shared" si="25"/>
        <v>#N/A</v>
      </c>
    </row>
    <row r="546" spans="1:20" ht="20.100000000000001" hidden="1" customHeight="1" x14ac:dyDescent="0.25">
      <c r="A546" s="3" t="s">
        <v>19</v>
      </c>
      <c r="B546" s="4">
        <v>2567</v>
      </c>
      <c r="C546" s="4">
        <v>2</v>
      </c>
      <c r="D546" s="3" t="s">
        <v>1095</v>
      </c>
      <c r="E546" s="3" t="s">
        <v>1096</v>
      </c>
      <c r="F546" s="5">
        <v>1.74535</v>
      </c>
      <c r="G546" s="5">
        <v>1.74535</v>
      </c>
      <c r="H546" s="6">
        <v>100.33629999999999</v>
      </c>
      <c r="I546" s="6">
        <v>100</v>
      </c>
      <c r="J546" s="5">
        <v>1.74535</v>
      </c>
      <c r="K546" s="6">
        <v>100.33629999999999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5">
        <v>0</v>
      </c>
      <c r="R546" s="5">
        <f t="shared" si="26"/>
        <v>0.01</v>
      </c>
      <c r="S546" t="str">
        <f t="shared" si="24"/>
        <v>6110002</v>
      </c>
      <c r="T546" t="e">
        <f t="shared" si="25"/>
        <v>#N/A</v>
      </c>
    </row>
    <row r="547" spans="1:20" ht="20.100000000000001" hidden="1" customHeight="1" x14ac:dyDescent="0.25">
      <c r="A547" s="3" t="s">
        <v>19</v>
      </c>
      <c r="B547" s="4">
        <v>2567</v>
      </c>
      <c r="C547" s="4">
        <v>2</v>
      </c>
      <c r="D547" s="3" t="s">
        <v>1097</v>
      </c>
      <c r="E547" s="3" t="s">
        <v>1098</v>
      </c>
      <c r="F547" s="5">
        <v>39.646929999999998</v>
      </c>
      <c r="G547" s="5">
        <v>39.762320000000003</v>
      </c>
      <c r="H547" s="6">
        <v>102.90285</v>
      </c>
      <c r="I547" s="6">
        <v>99.71</v>
      </c>
      <c r="J547" s="5">
        <v>39.646929999999998</v>
      </c>
      <c r="K547" s="6">
        <v>102.60423</v>
      </c>
      <c r="L547" s="6">
        <v>-0.28999999999999998</v>
      </c>
      <c r="M547" s="6">
        <v>0.35</v>
      </c>
      <c r="N547" s="6">
        <v>0.81</v>
      </c>
      <c r="O547" s="6">
        <v>-6.4000000000000005E-4</v>
      </c>
      <c r="P547" s="6">
        <v>7.6999999999999996E-4</v>
      </c>
      <c r="Q547" s="5">
        <v>1.7899999999999999E-3</v>
      </c>
      <c r="R547" s="5">
        <f t="shared" si="26"/>
        <v>0.22</v>
      </c>
      <c r="S547" t="str">
        <f t="shared" si="24"/>
        <v>6120000</v>
      </c>
      <c r="T547" t="e">
        <f t="shared" si="25"/>
        <v>#N/A</v>
      </c>
    </row>
    <row r="548" spans="1:20" ht="20.100000000000001" hidden="1" customHeight="1" x14ac:dyDescent="0.25">
      <c r="A548" s="3" t="s">
        <v>19</v>
      </c>
      <c r="B548" s="4">
        <v>2567</v>
      </c>
      <c r="C548" s="4">
        <v>2</v>
      </c>
      <c r="D548" s="3" t="s">
        <v>1099</v>
      </c>
      <c r="E548" s="3" t="s">
        <v>1100</v>
      </c>
      <c r="F548" s="5" t="s">
        <v>437</v>
      </c>
      <c r="G548" s="5" t="s">
        <v>437</v>
      </c>
      <c r="H548" s="6" t="s">
        <v>437</v>
      </c>
      <c r="I548" s="6" t="s">
        <v>437</v>
      </c>
      <c r="J548" s="5" t="s">
        <v>437</v>
      </c>
      <c r="K548" s="6" t="s">
        <v>437</v>
      </c>
      <c r="L548" s="6" t="s">
        <v>437</v>
      </c>
      <c r="M548" s="6" t="s">
        <v>437</v>
      </c>
      <c r="N548" s="6" t="s">
        <v>437</v>
      </c>
      <c r="O548" s="6" t="s">
        <v>437</v>
      </c>
      <c r="P548" s="6" t="s">
        <v>437</v>
      </c>
      <c r="Q548" s="5" t="s">
        <v>437</v>
      </c>
      <c r="R548" s="5" t="e">
        <f t="shared" si="26"/>
        <v>#VALUE!</v>
      </c>
      <c r="S548" t="str">
        <f t="shared" si="24"/>
        <v>6121000</v>
      </c>
      <c r="T548" t="e">
        <f t="shared" si="25"/>
        <v>#N/A</v>
      </c>
    </row>
    <row r="549" spans="1:20" ht="20.100000000000001" hidden="1" customHeight="1" x14ac:dyDescent="0.25">
      <c r="A549" s="3" t="s">
        <v>19</v>
      </c>
      <c r="B549" s="4">
        <v>2567</v>
      </c>
      <c r="C549" s="4">
        <v>2</v>
      </c>
      <c r="D549" s="3" t="s">
        <v>1101</v>
      </c>
      <c r="E549" s="3" t="s">
        <v>1102</v>
      </c>
      <c r="F549" s="5">
        <v>3.6410800000000001</v>
      </c>
      <c r="G549" s="5">
        <v>3.6410800000000001</v>
      </c>
      <c r="H549" s="6">
        <v>100.12765</v>
      </c>
      <c r="I549" s="6">
        <v>100</v>
      </c>
      <c r="J549" s="5">
        <v>3.6410800000000001</v>
      </c>
      <c r="K549" s="6">
        <v>100.12765</v>
      </c>
      <c r="L549" s="6">
        <v>0</v>
      </c>
      <c r="M549" s="6">
        <v>0.18</v>
      </c>
      <c r="N549" s="6">
        <v>0.18</v>
      </c>
      <c r="O549" s="6">
        <v>0</v>
      </c>
      <c r="P549" s="6">
        <v>4.0000000000000003E-5</v>
      </c>
      <c r="Q549" s="5">
        <v>4.0000000000000003E-5</v>
      </c>
      <c r="R549" s="5">
        <f t="shared" si="26"/>
        <v>0.02</v>
      </c>
      <c r="S549" t="str">
        <f t="shared" si="24"/>
        <v>6122000</v>
      </c>
      <c r="T549" t="e">
        <f t="shared" si="25"/>
        <v>#N/A</v>
      </c>
    </row>
    <row r="550" spans="1:20" ht="20.100000000000001" hidden="1" customHeight="1" x14ac:dyDescent="0.25">
      <c r="A550" s="3" t="s">
        <v>19</v>
      </c>
      <c r="B550" s="4">
        <v>2567</v>
      </c>
      <c r="C550" s="4">
        <v>2</v>
      </c>
      <c r="D550" s="3" t="s">
        <v>1103</v>
      </c>
      <c r="E550" s="3" t="s">
        <v>1104</v>
      </c>
      <c r="F550" s="5">
        <v>3.6410800000000001</v>
      </c>
      <c r="G550" s="5">
        <v>3.6410800000000001</v>
      </c>
      <c r="H550" s="6">
        <v>100.13751000000001</v>
      </c>
      <c r="I550" s="6">
        <v>100</v>
      </c>
      <c r="J550" s="5">
        <v>3.6410800000000001</v>
      </c>
      <c r="K550" s="6">
        <v>100.13751000000001</v>
      </c>
      <c r="L550" s="6">
        <v>0</v>
      </c>
      <c r="M550" s="6">
        <v>0.18</v>
      </c>
      <c r="N550" s="6">
        <v>0.18</v>
      </c>
      <c r="O550" s="6">
        <v>0</v>
      </c>
      <c r="P550" s="6">
        <v>4.0000000000000003E-5</v>
      </c>
      <c r="Q550" s="5">
        <v>4.0000000000000003E-5</v>
      </c>
      <c r="R550" s="5">
        <f t="shared" si="26"/>
        <v>0.02</v>
      </c>
      <c r="S550" t="str">
        <f t="shared" si="24"/>
        <v>6122001</v>
      </c>
      <c r="T550" t="e">
        <f t="shared" si="25"/>
        <v>#N/A</v>
      </c>
    </row>
    <row r="551" spans="1:20" ht="20.100000000000001" hidden="1" customHeight="1" x14ac:dyDescent="0.25">
      <c r="A551" s="3" t="s">
        <v>19</v>
      </c>
      <c r="B551" s="4">
        <v>2567</v>
      </c>
      <c r="C551" s="4">
        <v>2</v>
      </c>
      <c r="D551" s="3" t="s">
        <v>1105</v>
      </c>
      <c r="E551" s="3" t="s">
        <v>1106</v>
      </c>
      <c r="F551" s="5" t="s">
        <v>437</v>
      </c>
      <c r="G551" s="5" t="s">
        <v>437</v>
      </c>
      <c r="H551" s="6" t="s">
        <v>437</v>
      </c>
      <c r="I551" s="6" t="s">
        <v>437</v>
      </c>
      <c r="J551" s="5" t="s">
        <v>437</v>
      </c>
      <c r="K551" s="6" t="s">
        <v>437</v>
      </c>
      <c r="L551" s="6" t="s">
        <v>437</v>
      </c>
      <c r="M551" s="6" t="s">
        <v>437</v>
      </c>
      <c r="N551" s="6" t="s">
        <v>437</v>
      </c>
      <c r="O551" s="6" t="s">
        <v>437</v>
      </c>
      <c r="P551" s="6" t="s">
        <v>437</v>
      </c>
      <c r="Q551" s="5" t="s">
        <v>437</v>
      </c>
      <c r="R551" s="5" t="e">
        <f t="shared" si="26"/>
        <v>#VALUE!</v>
      </c>
      <c r="S551" t="str">
        <f t="shared" si="24"/>
        <v>6123000</v>
      </c>
      <c r="T551" t="e">
        <f t="shared" si="25"/>
        <v>#N/A</v>
      </c>
    </row>
    <row r="552" spans="1:20" ht="20.100000000000001" hidden="1" customHeight="1" x14ac:dyDescent="0.25">
      <c r="A552" s="3" t="s">
        <v>19</v>
      </c>
      <c r="B552" s="4">
        <v>2567</v>
      </c>
      <c r="C552" s="4">
        <v>2</v>
      </c>
      <c r="D552" s="3" t="s">
        <v>1107</v>
      </c>
      <c r="E552" s="3" t="s">
        <v>1108</v>
      </c>
      <c r="F552" s="5">
        <v>3.2583199999999999</v>
      </c>
      <c r="G552" s="5">
        <v>3.2583199999999999</v>
      </c>
      <c r="H552" s="6">
        <v>88.974609999999998</v>
      </c>
      <c r="I552" s="6">
        <v>100</v>
      </c>
      <c r="J552" s="5">
        <v>3.2583199999999999</v>
      </c>
      <c r="K552" s="6">
        <v>88.974609999999998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5">
        <v>0</v>
      </c>
      <c r="R552" s="5">
        <f t="shared" si="26"/>
        <v>0.02</v>
      </c>
      <c r="S552" t="str">
        <f t="shared" si="24"/>
        <v>6124000</v>
      </c>
      <c r="T552" t="e">
        <f t="shared" si="25"/>
        <v>#N/A</v>
      </c>
    </row>
    <row r="553" spans="1:20" ht="20.100000000000001" hidden="1" customHeight="1" x14ac:dyDescent="0.25">
      <c r="A553" s="3" t="s">
        <v>19</v>
      </c>
      <c r="B553" s="4">
        <v>2567</v>
      </c>
      <c r="C553" s="4">
        <v>2</v>
      </c>
      <c r="D553" s="3" t="s">
        <v>1109</v>
      </c>
      <c r="E553" s="3" t="s">
        <v>1110</v>
      </c>
      <c r="F553" s="5">
        <v>3.2583199999999999</v>
      </c>
      <c r="G553" s="5">
        <v>3.2583199999999999</v>
      </c>
      <c r="H553" s="6">
        <v>89.331940000000003</v>
      </c>
      <c r="I553" s="6">
        <v>100</v>
      </c>
      <c r="J553" s="5">
        <v>3.2583199999999999</v>
      </c>
      <c r="K553" s="6">
        <v>89.331940000000003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5">
        <v>0</v>
      </c>
      <c r="R553" s="5">
        <f t="shared" si="26"/>
        <v>0.02</v>
      </c>
      <c r="S553" t="str">
        <f t="shared" si="24"/>
        <v>6124004</v>
      </c>
      <c r="T553" t="e">
        <f t="shared" si="25"/>
        <v>#N/A</v>
      </c>
    </row>
    <row r="554" spans="1:20" ht="20.100000000000001" hidden="1" customHeight="1" x14ac:dyDescent="0.25">
      <c r="A554" s="3" t="s">
        <v>19</v>
      </c>
      <c r="B554" s="4">
        <v>2567</v>
      </c>
      <c r="C554" s="4">
        <v>2</v>
      </c>
      <c r="D554" s="3" t="s">
        <v>1111</v>
      </c>
      <c r="E554" s="3" t="s">
        <v>1112</v>
      </c>
      <c r="F554" s="5">
        <v>31.209890000000001</v>
      </c>
      <c r="G554" s="5">
        <v>31.325279999999999</v>
      </c>
      <c r="H554" s="6">
        <v>105.09766</v>
      </c>
      <c r="I554" s="6">
        <v>99.63</v>
      </c>
      <c r="J554" s="5">
        <v>31.209890000000001</v>
      </c>
      <c r="K554" s="6">
        <v>104.71052</v>
      </c>
      <c r="L554" s="6">
        <v>-0.37</v>
      </c>
      <c r="M554" s="6">
        <v>0.43</v>
      </c>
      <c r="N554" s="6">
        <v>1.03</v>
      </c>
      <c r="O554" s="6">
        <v>-6.4000000000000005E-4</v>
      </c>
      <c r="P554" s="6">
        <v>7.3999999999999999E-4</v>
      </c>
      <c r="Q554" s="5">
        <v>1.7899999999999999E-3</v>
      </c>
      <c r="R554" s="5">
        <f t="shared" si="26"/>
        <v>0.17</v>
      </c>
      <c r="S554" t="str">
        <f t="shared" si="24"/>
        <v>6125000</v>
      </c>
      <c r="T554" t="e">
        <f t="shared" si="25"/>
        <v>#N/A</v>
      </c>
    </row>
    <row r="555" spans="1:20" ht="20.100000000000001" hidden="1" customHeight="1" x14ac:dyDescent="0.25">
      <c r="A555" s="3" t="s">
        <v>19</v>
      </c>
      <c r="B555" s="4">
        <v>2567</v>
      </c>
      <c r="C555" s="4">
        <v>2</v>
      </c>
      <c r="D555" s="3" t="s">
        <v>1113</v>
      </c>
      <c r="E555" s="3" t="s">
        <v>1114</v>
      </c>
      <c r="F555" s="5">
        <v>27.318439999999999</v>
      </c>
      <c r="G555" s="5">
        <v>27.43383</v>
      </c>
      <c r="H555" s="6">
        <v>105.67700000000001</v>
      </c>
      <c r="I555" s="6">
        <v>99.58</v>
      </c>
      <c r="J555" s="5">
        <v>27.318439999999999</v>
      </c>
      <c r="K555" s="6">
        <v>105.23251</v>
      </c>
      <c r="L555" s="6">
        <v>-0.43</v>
      </c>
      <c r="M555" s="6">
        <v>0.49</v>
      </c>
      <c r="N555" s="6">
        <v>1.18</v>
      </c>
      <c r="O555" s="6">
        <v>-6.6E-4</v>
      </c>
      <c r="P555" s="6">
        <v>7.3999999999999999E-4</v>
      </c>
      <c r="Q555" s="5">
        <v>1.7899999999999999E-3</v>
      </c>
      <c r="R555" s="5">
        <f t="shared" si="26"/>
        <v>0.15</v>
      </c>
      <c r="S555" t="str">
        <f t="shared" si="24"/>
        <v>6125001</v>
      </c>
      <c r="T555" t="e">
        <f t="shared" si="25"/>
        <v>#N/A</v>
      </c>
    </row>
    <row r="556" spans="1:20" ht="20.100000000000001" hidden="1" customHeight="1" x14ac:dyDescent="0.25">
      <c r="A556" s="3" t="s">
        <v>19</v>
      </c>
      <c r="B556" s="4">
        <v>2567</v>
      </c>
      <c r="C556" s="4">
        <v>2</v>
      </c>
      <c r="D556" s="3" t="s">
        <v>1115</v>
      </c>
      <c r="E556" s="3" t="s">
        <v>1116</v>
      </c>
      <c r="F556" s="5">
        <v>3.8914599999999999</v>
      </c>
      <c r="G556" s="5">
        <v>3.8914599999999999</v>
      </c>
      <c r="H556" s="6">
        <v>100.11448</v>
      </c>
      <c r="I556" s="6">
        <v>100</v>
      </c>
      <c r="J556" s="5">
        <v>3.8914599999999999</v>
      </c>
      <c r="K556" s="6">
        <v>100.11448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5">
        <v>0</v>
      </c>
      <c r="R556" s="5">
        <f t="shared" si="26"/>
        <v>0.02</v>
      </c>
      <c r="S556" t="str">
        <f t="shared" si="24"/>
        <v>6125003</v>
      </c>
      <c r="T556" t="e">
        <f t="shared" si="25"/>
        <v>#N/A</v>
      </c>
    </row>
    <row r="557" spans="1:20" ht="20.100000000000001" hidden="1" customHeight="1" x14ac:dyDescent="0.25">
      <c r="A557" s="3" t="s">
        <v>19</v>
      </c>
      <c r="B557" s="4">
        <v>2567</v>
      </c>
      <c r="C557" s="4">
        <v>2</v>
      </c>
      <c r="D557" s="3" t="s">
        <v>1117</v>
      </c>
      <c r="E557" s="3" t="s">
        <v>1118</v>
      </c>
      <c r="F557" s="5">
        <v>1.53765</v>
      </c>
      <c r="G557" s="5">
        <v>1.53765</v>
      </c>
      <c r="H557" s="6">
        <v>102.96924</v>
      </c>
      <c r="I557" s="6">
        <v>100</v>
      </c>
      <c r="J557" s="5">
        <v>1.53765</v>
      </c>
      <c r="K557" s="6">
        <v>102.96924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5">
        <v>0</v>
      </c>
      <c r="R557" s="5">
        <f t="shared" si="26"/>
        <v>0.01</v>
      </c>
      <c r="S557" t="str">
        <f t="shared" si="24"/>
        <v>6126000</v>
      </c>
      <c r="T557" t="e">
        <f t="shared" si="25"/>
        <v>#N/A</v>
      </c>
    </row>
    <row r="558" spans="1:20" ht="20.100000000000001" hidden="1" customHeight="1" x14ac:dyDescent="0.25">
      <c r="A558" s="3" t="s">
        <v>19</v>
      </c>
      <c r="B558" s="4">
        <v>2567</v>
      </c>
      <c r="C558" s="4">
        <v>2</v>
      </c>
      <c r="D558" s="3" t="s">
        <v>1119</v>
      </c>
      <c r="E558" s="3" t="s">
        <v>1120</v>
      </c>
      <c r="F558" s="5">
        <v>1.53765</v>
      </c>
      <c r="G558" s="5">
        <v>1.53765</v>
      </c>
      <c r="H558" s="6">
        <v>102.96924</v>
      </c>
      <c r="I558" s="6">
        <v>100</v>
      </c>
      <c r="J558" s="5">
        <v>1.53765</v>
      </c>
      <c r="K558" s="6">
        <v>102.96924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5">
        <v>0</v>
      </c>
      <c r="R558" s="5">
        <f t="shared" si="26"/>
        <v>0.01</v>
      </c>
      <c r="S558" t="str">
        <f t="shared" si="24"/>
        <v>6126001</v>
      </c>
      <c r="T558" t="e">
        <f t="shared" si="25"/>
        <v>#N/A</v>
      </c>
    </row>
    <row r="559" spans="1:20" ht="20.100000000000001" hidden="1" customHeight="1" x14ac:dyDescent="0.25">
      <c r="A559" s="3" t="s">
        <v>19</v>
      </c>
      <c r="B559" s="4">
        <v>2567</v>
      </c>
      <c r="C559" s="4">
        <v>2</v>
      </c>
      <c r="D559" s="3" t="s">
        <v>1121</v>
      </c>
      <c r="E559" s="3" t="s">
        <v>1122</v>
      </c>
      <c r="F559" s="5">
        <v>7.0420199999999999</v>
      </c>
      <c r="G559" s="5">
        <v>7.0728999999999997</v>
      </c>
      <c r="H559" s="6">
        <v>93.002099999999999</v>
      </c>
      <c r="I559" s="6">
        <v>99.56</v>
      </c>
      <c r="J559" s="5">
        <v>7.0420199999999999</v>
      </c>
      <c r="K559" s="6">
        <v>92.596059999999994</v>
      </c>
      <c r="L559" s="6">
        <v>-0.43</v>
      </c>
      <c r="M559" s="6">
        <v>-2.94</v>
      </c>
      <c r="N559" s="6">
        <v>-2.92</v>
      </c>
      <c r="O559" s="6">
        <v>-1.7000000000000001E-4</v>
      </c>
      <c r="P559" s="6">
        <v>-1.15E-3</v>
      </c>
      <c r="Q559" s="5">
        <v>-1.14E-3</v>
      </c>
      <c r="R559" s="5">
        <f t="shared" si="26"/>
        <v>0.04</v>
      </c>
      <c r="S559" t="str">
        <f t="shared" si="24"/>
        <v>6130000</v>
      </c>
      <c r="T559" t="e">
        <f t="shared" si="25"/>
        <v>#N/A</v>
      </c>
    </row>
    <row r="560" spans="1:20" ht="20.100000000000001" hidden="1" customHeight="1" x14ac:dyDescent="0.25">
      <c r="A560" s="3" t="s">
        <v>19</v>
      </c>
      <c r="B560" s="4">
        <v>2567</v>
      </c>
      <c r="C560" s="4">
        <v>2</v>
      </c>
      <c r="D560" s="3" t="s">
        <v>1123</v>
      </c>
      <c r="E560" s="3" t="s">
        <v>1124</v>
      </c>
      <c r="F560" s="5">
        <v>4.80281</v>
      </c>
      <c r="G560" s="5">
        <v>4.8336899999999998</v>
      </c>
      <c r="H560" s="6">
        <v>90.249139999999997</v>
      </c>
      <c r="I560" s="6">
        <v>99.36</v>
      </c>
      <c r="J560" s="5">
        <v>4.80281</v>
      </c>
      <c r="K560" s="6">
        <v>89.672579999999996</v>
      </c>
      <c r="L560" s="6">
        <v>-0.64</v>
      </c>
      <c r="M560" s="6">
        <v>-4.25</v>
      </c>
      <c r="N560" s="6">
        <v>-4.22</v>
      </c>
      <c r="O560" s="6">
        <v>-1.7000000000000001E-4</v>
      </c>
      <c r="P560" s="6">
        <v>-1.1299999999999999E-3</v>
      </c>
      <c r="Q560" s="5">
        <v>-1.1299999999999999E-3</v>
      </c>
      <c r="R560" s="5">
        <f t="shared" si="26"/>
        <v>0.03</v>
      </c>
      <c r="S560" t="str">
        <f t="shared" si="24"/>
        <v>6130002</v>
      </c>
      <c r="T560" t="e">
        <f t="shared" si="25"/>
        <v>#N/A</v>
      </c>
    </row>
    <row r="561" spans="1:20" ht="20.100000000000001" hidden="1" customHeight="1" x14ac:dyDescent="0.25">
      <c r="A561" s="3" t="s">
        <v>19</v>
      </c>
      <c r="B561" s="4">
        <v>2567</v>
      </c>
      <c r="C561" s="4">
        <v>2</v>
      </c>
      <c r="D561" s="3" t="s">
        <v>1125</v>
      </c>
      <c r="E561" s="3" t="s">
        <v>1126</v>
      </c>
      <c r="F561" s="5">
        <v>2.2392099999999999</v>
      </c>
      <c r="G561" s="5">
        <v>2.2392099999999999</v>
      </c>
      <c r="H561" s="6">
        <v>99.855519999999999</v>
      </c>
      <c r="I561" s="6">
        <v>100</v>
      </c>
      <c r="J561" s="5">
        <v>2.2392099999999999</v>
      </c>
      <c r="K561" s="6">
        <v>99.855519999999999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5">
        <v>0</v>
      </c>
      <c r="R561" s="5">
        <f t="shared" si="26"/>
        <v>0.01</v>
      </c>
      <c r="S561" t="str">
        <f t="shared" si="24"/>
        <v>6130007</v>
      </c>
      <c r="T561" t="e">
        <f t="shared" si="25"/>
        <v>#N/A</v>
      </c>
    </row>
    <row r="562" spans="1:20" ht="20.100000000000001" hidden="1" customHeight="1" x14ac:dyDescent="0.25">
      <c r="A562" s="3" t="s">
        <v>19</v>
      </c>
      <c r="B562" s="4">
        <v>2567</v>
      </c>
      <c r="C562" s="4">
        <v>2</v>
      </c>
      <c r="D562" s="3" t="s">
        <v>1127</v>
      </c>
      <c r="E562" s="3" t="s">
        <v>1128</v>
      </c>
      <c r="F562" s="5">
        <v>7.0327500000000001</v>
      </c>
      <c r="G562" s="5">
        <v>7.0327500000000001</v>
      </c>
      <c r="H562" s="6">
        <v>100.20232</v>
      </c>
      <c r="I562" s="6">
        <v>100</v>
      </c>
      <c r="J562" s="5">
        <v>7.0327500000000001</v>
      </c>
      <c r="K562" s="6">
        <v>100.20232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5">
        <v>0</v>
      </c>
      <c r="R562" s="5">
        <f t="shared" si="26"/>
        <v>0.04</v>
      </c>
      <c r="S562" t="str">
        <f t="shared" si="24"/>
        <v>6140000</v>
      </c>
      <c r="T562" t="e">
        <f t="shared" si="25"/>
        <v>#N/A</v>
      </c>
    </row>
    <row r="563" spans="1:20" ht="20.100000000000001" hidden="1" customHeight="1" x14ac:dyDescent="0.25">
      <c r="A563" s="3" t="s">
        <v>19</v>
      </c>
      <c r="B563" s="4">
        <v>2567</v>
      </c>
      <c r="C563" s="4">
        <v>2</v>
      </c>
      <c r="D563" s="3" t="s">
        <v>1129</v>
      </c>
      <c r="E563" s="3" t="s">
        <v>1130</v>
      </c>
      <c r="F563" s="5">
        <v>4.52902</v>
      </c>
      <c r="G563" s="5">
        <v>4.52902</v>
      </c>
      <c r="H563" s="6">
        <v>100</v>
      </c>
      <c r="I563" s="6">
        <v>100</v>
      </c>
      <c r="J563" s="5">
        <v>4.52902</v>
      </c>
      <c r="K563" s="6">
        <v>100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5">
        <v>0</v>
      </c>
      <c r="R563" s="5">
        <f t="shared" si="26"/>
        <v>0.03</v>
      </c>
      <c r="S563" t="str">
        <f t="shared" si="24"/>
        <v>6140001</v>
      </c>
      <c r="T563" t="e">
        <f t="shared" si="25"/>
        <v>#N/A</v>
      </c>
    </row>
    <row r="564" spans="1:20" ht="20.100000000000001" hidden="1" customHeight="1" x14ac:dyDescent="0.25">
      <c r="A564" s="3" t="s">
        <v>19</v>
      </c>
      <c r="B564" s="4">
        <v>2567</v>
      </c>
      <c r="C564" s="4">
        <v>2</v>
      </c>
      <c r="D564" s="3" t="s">
        <v>1131</v>
      </c>
      <c r="E564" s="3" t="s">
        <v>1132</v>
      </c>
      <c r="F564" s="5">
        <v>2.50373</v>
      </c>
      <c r="G564" s="5">
        <v>2.50373</v>
      </c>
      <c r="H564" s="6">
        <v>100.56998</v>
      </c>
      <c r="I564" s="6">
        <v>100</v>
      </c>
      <c r="J564" s="5">
        <v>2.50373</v>
      </c>
      <c r="K564" s="6">
        <v>100.56998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5">
        <v>0</v>
      </c>
      <c r="R564" s="5">
        <f t="shared" si="26"/>
        <v>0.01</v>
      </c>
      <c r="S564" t="str">
        <f t="shared" si="24"/>
        <v>6140004</v>
      </c>
      <c r="T564" t="e">
        <f t="shared" si="25"/>
        <v>#N/A</v>
      </c>
    </row>
    <row r="565" spans="1:20" ht="20.100000000000001" hidden="1" customHeight="1" x14ac:dyDescent="0.25">
      <c r="A565" s="3" t="s">
        <v>19</v>
      </c>
      <c r="B565" s="4">
        <v>2567</v>
      </c>
      <c r="C565" s="4">
        <v>2</v>
      </c>
      <c r="D565" s="3" t="s">
        <v>1133</v>
      </c>
      <c r="E565" s="3" t="s">
        <v>1134</v>
      </c>
      <c r="F565" s="5">
        <v>273.63085999999998</v>
      </c>
      <c r="G565" s="5">
        <v>273.62394999999998</v>
      </c>
      <c r="H565" s="6">
        <v>100.4825</v>
      </c>
      <c r="I565" s="6">
        <v>100</v>
      </c>
      <c r="J565" s="5">
        <v>273.63085999999998</v>
      </c>
      <c r="K565" s="6">
        <v>100.48504</v>
      </c>
      <c r="L565" s="6">
        <v>0.01</v>
      </c>
      <c r="M565" s="6">
        <v>0.41</v>
      </c>
      <c r="N565" s="6">
        <v>0.39</v>
      </c>
      <c r="O565" s="6">
        <v>1.4999999999999999E-4</v>
      </c>
      <c r="P565" s="6">
        <v>6.2199999999999998E-3</v>
      </c>
      <c r="Q565" s="5">
        <v>5.9300000000000004E-3</v>
      </c>
      <c r="R565" s="5">
        <f t="shared" si="26"/>
        <v>1.52</v>
      </c>
      <c r="S565" t="str">
        <f t="shared" si="24"/>
        <v>6150000</v>
      </c>
      <c r="T565" t="e">
        <f t="shared" si="25"/>
        <v>#N/A</v>
      </c>
    </row>
    <row r="566" spans="1:20" ht="20.100000000000001" hidden="1" customHeight="1" x14ac:dyDescent="0.25">
      <c r="A566" s="3" t="s">
        <v>19</v>
      </c>
      <c r="B566" s="4">
        <v>2567</v>
      </c>
      <c r="C566" s="4">
        <v>2</v>
      </c>
      <c r="D566" s="3" t="s">
        <v>1135</v>
      </c>
      <c r="E566" s="3" t="s">
        <v>1136</v>
      </c>
      <c r="F566" s="5">
        <v>197.00518</v>
      </c>
      <c r="G566" s="5">
        <v>197.00518</v>
      </c>
      <c r="H566" s="6">
        <v>101.18306</v>
      </c>
      <c r="I566" s="6">
        <v>100</v>
      </c>
      <c r="J566" s="5">
        <v>197.00518</v>
      </c>
      <c r="K566" s="6">
        <v>101.18306</v>
      </c>
      <c r="L566" s="6">
        <v>0</v>
      </c>
      <c r="M566" s="6">
        <v>0.17</v>
      </c>
      <c r="N566" s="6">
        <v>0.17</v>
      </c>
      <c r="O566" s="6">
        <v>0</v>
      </c>
      <c r="P566" s="6">
        <v>1.8600000000000001E-3</v>
      </c>
      <c r="Q566" s="5">
        <v>1.8600000000000001E-3</v>
      </c>
      <c r="R566" s="5">
        <f t="shared" si="26"/>
        <v>1.0900000000000001</v>
      </c>
      <c r="S566" t="str">
        <f t="shared" si="24"/>
        <v>6150001</v>
      </c>
      <c r="T566" t="e">
        <f t="shared" si="25"/>
        <v>#N/A</v>
      </c>
    </row>
    <row r="567" spans="1:20" ht="20.100000000000001" hidden="1" customHeight="1" x14ac:dyDescent="0.25">
      <c r="A567" s="3" t="s">
        <v>19</v>
      </c>
      <c r="B567" s="4">
        <v>2567</v>
      </c>
      <c r="C567" s="4">
        <v>2</v>
      </c>
      <c r="D567" s="3" t="s">
        <v>1137</v>
      </c>
      <c r="E567" s="3" t="s">
        <v>1138</v>
      </c>
      <c r="F567" s="5">
        <v>11.85069</v>
      </c>
      <c r="G567" s="5">
        <v>11.843780000000001</v>
      </c>
      <c r="H567" s="6">
        <v>97.845429999999993</v>
      </c>
      <c r="I567" s="6">
        <v>100.06</v>
      </c>
      <c r="J567" s="5">
        <v>11.85069</v>
      </c>
      <c r="K567" s="6">
        <v>97.902519999999996</v>
      </c>
      <c r="L567" s="6">
        <v>0.05</v>
      </c>
      <c r="M567" s="6">
        <v>0.86</v>
      </c>
      <c r="N567" s="6">
        <v>1.08</v>
      </c>
      <c r="O567" s="6">
        <v>3.0000000000000001E-5</v>
      </c>
      <c r="P567" s="6">
        <v>5.6999999999999998E-4</v>
      </c>
      <c r="Q567" s="5">
        <v>7.1000000000000002E-4</v>
      </c>
      <c r="R567" s="5">
        <f t="shared" si="26"/>
        <v>7.0000000000000007E-2</v>
      </c>
      <c r="S567" t="str">
        <f t="shared" si="24"/>
        <v>6150002</v>
      </c>
      <c r="T567" t="e">
        <f t="shared" si="25"/>
        <v>#N/A</v>
      </c>
    </row>
    <row r="568" spans="1:20" ht="20.100000000000001" hidden="1" customHeight="1" x14ac:dyDescent="0.25">
      <c r="A568" s="3" t="s">
        <v>19</v>
      </c>
      <c r="B568" s="4">
        <v>2567</v>
      </c>
      <c r="C568" s="4">
        <v>2</v>
      </c>
      <c r="D568" s="3" t="s">
        <v>1139</v>
      </c>
      <c r="E568" s="3" t="s">
        <v>1140</v>
      </c>
      <c r="F568" s="5">
        <v>37.855020000000003</v>
      </c>
      <c r="G568" s="5">
        <v>37.855020000000003</v>
      </c>
      <c r="H568" s="6">
        <v>100.17325</v>
      </c>
      <c r="I568" s="6">
        <v>100</v>
      </c>
      <c r="J568" s="5">
        <v>37.855020000000003</v>
      </c>
      <c r="K568" s="6">
        <v>100.17325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5">
        <v>0</v>
      </c>
      <c r="R568" s="5">
        <f t="shared" si="26"/>
        <v>0.21</v>
      </c>
      <c r="S568" t="str">
        <f t="shared" si="24"/>
        <v>6150003</v>
      </c>
      <c r="T568" t="e">
        <f t="shared" si="25"/>
        <v>#N/A</v>
      </c>
    </row>
    <row r="569" spans="1:20" ht="20.100000000000001" hidden="1" customHeight="1" x14ac:dyDescent="0.25">
      <c r="A569" s="3" t="s">
        <v>19</v>
      </c>
      <c r="B569" s="4">
        <v>2567</v>
      </c>
      <c r="C569" s="4">
        <v>2</v>
      </c>
      <c r="D569" s="3" t="s">
        <v>1141</v>
      </c>
      <c r="E569" s="3" t="s">
        <v>1142</v>
      </c>
      <c r="F569" s="5">
        <v>2.8980899999999998</v>
      </c>
      <c r="G569" s="5">
        <v>2.8980899999999998</v>
      </c>
      <c r="H569" s="6">
        <v>87.228300000000004</v>
      </c>
      <c r="I569" s="6">
        <v>100</v>
      </c>
      <c r="J569" s="5">
        <v>2.8980899999999998</v>
      </c>
      <c r="K569" s="6">
        <v>87.228300000000004</v>
      </c>
      <c r="L569" s="6">
        <v>0</v>
      </c>
      <c r="M569" s="6">
        <v>2.68</v>
      </c>
      <c r="N569" s="6">
        <v>-0.56999999999999995</v>
      </c>
      <c r="O569" s="6">
        <v>0</v>
      </c>
      <c r="P569" s="6">
        <v>4.2999999999999999E-4</v>
      </c>
      <c r="Q569" s="5">
        <v>-9.0000000000000006E-5</v>
      </c>
      <c r="R569" s="5">
        <f t="shared" si="26"/>
        <v>0.02</v>
      </c>
      <c r="S569" t="str">
        <f t="shared" si="24"/>
        <v>6150004</v>
      </c>
      <c r="T569" t="e">
        <f t="shared" si="25"/>
        <v>#N/A</v>
      </c>
    </row>
    <row r="570" spans="1:20" ht="20.100000000000001" hidden="1" customHeight="1" x14ac:dyDescent="0.25">
      <c r="A570" s="3" t="s">
        <v>19</v>
      </c>
      <c r="B570" s="4">
        <v>2567</v>
      </c>
      <c r="C570" s="4">
        <v>2</v>
      </c>
      <c r="D570" s="3" t="s">
        <v>1143</v>
      </c>
      <c r="E570" s="3" t="s">
        <v>1144</v>
      </c>
      <c r="F570" s="5">
        <v>13.72587</v>
      </c>
      <c r="G570" s="5">
        <v>13.72587</v>
      </c>
      <c r="H570" s="6">
        <v>90.856899999999996</v>
      </c>
      <c r="I570" s="6">
        <v>100</v>
      </c>
      <c r="J570" s="5">
        <v>13.72587</v>
      </c>
      <c r="K570" s="6">
        <v>90.856899999999996</v>
      </c>
      <c r="L570" s="6">
        <v>0</v>
      </c>
      <c r="M570" s="6">
        <v>4.47</v>
      </c>
      <c r="N570" s="6">
        <v>4.47</v>
      </c>
      <c r="O570" s="6">
        <v>0</v>
      </c>
      <c r="P570" s="6">
        <v>3.3999999999999998E-3</v>
      </c>
      <c r="Q570" s="5">
        <v>3.4099999999999998E-3</v>
      </c>
      <c r="R570" s="5">
        <f t="shared" si="26"/>
        <v>0.08</v>
      </c>
      <c r="S570" t="str">
        <f t="shared" si="24"/>
        <v>6150005</v>
      </c>
      <c r="T570" t="e">
        <f t="shared" si="25"/>
        <v>#N/A</v>
      </c>
    </row>
    <row r="571" spans="1:20" ht="20.100000000000001" hidden="1" customHeight="1" x14ac:dyDescent="0.25">
      <c r="A571" s="3" t="s">
        <v>19</v>
      </c>
      <c r="B571" s="4">
        <v>2567</v>
      </c>
      <c r="C571" s="4">
        <v>2</v>
      </c>
      <c r="D571" s="3" t="s">
        <v>1145</v>
      </c>
      <c r="E571" s="3" t="s">
        <v>1146</v>
      </c>
      <c r="F571" s="5">
        <v>10.29603</v>
      </c>
      <c r="G571" s="5">
        <v>10.29603</v>
      </c>
      <c r="H571" s="6">
        <v>101.02943</v>
      </c>
      <c r="I571" s="6">
        <v>100</v>
      </c>
      <c r="J571" s="5">
        <v>10.29603</v>
      </c>
      <c r="K571" s="6">
        <v>101.02943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5">
        <v>0</v>
      </c>
      <c r="R571" s="5">
        <f t="shared" si="26"/>
        <v>0.06</v>
      </c>
      <c r="S571" t="str">
        <f t="shared" si="24"/>
        <v>6150006</v>
      </c>
      <c r="T571" t="e">
        <f t="shared" si="25"/>
        <v>#N/A</v>
      </c>
    </row>
    <row r="572" spans="1:20" ht="20.100000000000001" hidden="1" customHeight="1" x14ac:dyDescent="0.25">
      <c r="A572" s="3" t="s">
        <v>19</v>
      </c>
      <c r="B572" s="4">
        <v>2567</v>
      </c>
      <c r="C572" s="4">
        <v>2</v>
      </c>
      <c r="D572" s="3" t="s">
        <v>1147</v>
      </c>
      <c r="E572" s="3" t="s">
        <v>1148</v>
      </c>
      <c r="F572" s="5">
        <v>236.27197000000001</v>
      </c>
      <c r="G572" s="5">
        <v>236.27197000000001</v>
      </c>
      <c r="H572" s="6">
        <v>101.75235000000001</v>
      </c>
      <c r="I572" s="6">
        <v>100</v>
      </c>
      <c r="J572" s="5">
        <v>236.27197000000001</v>
      </c>
      <c r="K572" s="6">
        <v>101.75235000000001</v>
      </c>
      <c r="L572" s="6">
        <v>0</v>
      </c>
      <c r="M572" s="6">
        <v>1</v>
      </c>
      <c r="N572" s="6">
        <v>1</v>
      </c>
      <c r="O572" s="6">
        <v>0</v>
      </c>
      <c r="P572" s="6">
        <v>1.311E-2</v>
      </c>
      <c r="Q572" s="5">
        <v>1.312E-2</v>
      </c>
      <c r="R572" s="5">
        <f t="shared" si="26"/>
        <v>1.31</v>
      </c>
      <c r="S572" t="str">
        <f t="shared" si="24"/>
        <v>6200000</v>
      </c>
      <c r="T572" t="e">
        <f t="shared" si="25"/>
        <v>#N/A</v>
      </c>
    </row>
    <row r="573" spans="1:20" ht="20.100000000000001" hidden="1" customHeight="1" x14ac:dyDescent="0.25">
      <c r="A573" s="3" t="s">
        <v>19</v>
      </c>
      <c r="B573" s="4">
        <v>2567</v>
      </c>
      <c r="C573" s="4">
        <v>2</v>
      </c>
      <c r="D573" s="3" t="s">
        <v>1149</v>
      </c>
      <c r="E573" s="3" t="s">
        <v>1150</v>
      </c>
      <c r="F573" s="5">
        <v>192.01658</v>
      </c>
      <c r="G573" s="5">
        <v>192.01658</v>
      </c>
      <c r="H573" s="6">
        <v>101.80446999999999</v>
      </c>
      <c r="I573" s="6">
        <v>100</v>
      </c>
      <c r="J573" s="5">
        <v>192.01658</v>
      </c>
      <c r="K573" s="6">
        <v>101.80446999999999</v>
      </c>
      <c r="L573" s="6">
        <v>0</v>
      </c>
      <c r="M573" s="6">
        <v>1.05</v>
      </c>
      <c r="N573" s="6">
        <v>1.05</v>
      </c>
      <c r="O573" s="6">
        <v>0</v>
      </c>
      <c r="P573" s="6">
        <v>1.1180000000000001E-2</v>
      </c>
      <c r="Q573" s="5">
        <v>1.12E-2</v>
      </c>
      <c r="R573" s="5">
        <f t="shared" si="26"/>
        <v>1.07</v>
      </c>
      <c r="S573" t="str">
        <f t="shared" si="24"/>
        <v>6210000</v>
      </c>
      <c r="T573" t="e">
        <f t="shared" si="25"/>
        <v>#N/A</v>
      </c>
    </row>
    <row r="574" spans="1:20" ht="20.100000000000001" hidden="1" customHeight="1" x14ac:dyDescent="0.25">
      <c r="A574" s="3" t="s">
        <v>19</v>
      </c>
      <c r="B574" s="4">
        <v>2567</v>
      </c>
      <c r="C574" s="4">
        <v>2</v>
      </c>
      <c r="D574" s="3" t="s">
        <v>1151</v>
      </c>
      <c r="E574" s="3" t="s">
        <v>1152</v>
      </c>
      <c r="F574" s="5">
        <v>62.798119999999997</v>
      </c>
      <c r="G574" s="5">
        <v>62.798119999999997</v>
      </c>
      <c r="H574" s="6">
        <v>103.74075000000001</v>
      </c>
      <c r="I574" s="6">
        <v>100</v>
      </c>
      <c r="J574" s="5">
        <v>62.798119999999997</v>
      </c>
      <c r="K574" s="6">
        <v>103.74075000000001</v>
      </c>
      <c r="L574" s="6">
        <v>0</v>
      </c>
      <c r="M574" s="6">
        <v>0.93</v>
      </c>
      <c r="N574" s="6">
        <v>0.93</v>
      </c>
      <c r="O574" s="6">
        <v>0</v>
      </c>
      <c r="P574" s="6">
        <v>3.2399999999999998E-3</v>
      </c>
      <c r="Q574" s="5">
        <v>3.2399999999999998E-3</v>
      </c>
      <c r="R574" s="5">
        <f t="shared" si="26"/>
        <v>0.35</v>
      </c>
      <c r="S574" t="str">
        <f t="shared" si="24"/>
        <v>6211000</v>
      </c>
      <c r="T574" t="e">
        <f t="shared" si="25"/>
        <v>#N/A</v>
      </c>
    </row>
    <row r="575" spans="1:20" ht="20.100000000000001" hidden="1" customHeight="1" x14ac:dyDescent="0.25">
      <c r="A575" s="3" t="s">
        <v>19</v>
      </c>
      <c r="B575" s="4">
        <v>2567</v>
      </c>
      <c r="C575" s="4">
        <v>2</v>
      </c>
      <c r="D575" s="3" t="s">
        <v>1153</v>
      </c>
      <c r="E575" s="3" t="s">
        <v>1154</v>
      </c>
      <c r="F575" s="5">
        <v>19.644159999999999</v>
      </c>
      <c r="G575" s="5">
        <v>19.644159999999999</v>
      </c>
      <c r="H575" s="6">
        <v>104.53797</v>
      </c>
      <c r="I575" s="6">
        <v>100</v>
      </c>
      <c r="J575" s="5">
        <v>19.644159999999999</v>
      </c>
      <c r="K575" s="6">
        <v>104.53797</v>
      </c>
      <c r="L575" s="6">
        <v>0</v>
      </c>
      <c r="M575" s="6">
        <v>0.73</v>
      </c>
      <c r="N575" s="6">
        <v>0.73</v>
      </c>
      <c r="O575" s="6">
        <v>0</v>
      </c>
      <c r="P575" s="6">
        <v>8.0000000000000004E-4</v>
      </c>
      <c r="Q575" s="5">
        <v>8.0000000000000004E-4</v>
      </c>
      <c r="R575" s="5">
        <f t="shared" si="26"/>
        <v>0.11</v>
      </c>
      <c r="S575" t="str">
        <f t="shared" si="24"/>
        <v>6211001</v>
      </c>
      <c r="T575" t="e">
        <f t="shared" si="25"/>
        <v>#N/A</v>
      </c>
    </row>
    <row r="576" spans="1:20" ht="20.100000000000001" hidden="1" customHeight="1" x14ac:dyDescent="0.25">
      <c r="A576" s="3" t="s">
        <v>19</v>
      </c>
      <c r="B576" s="4">
        <v>2567</v>
      </c>
      <c r="C576" s="4">
        <v>2</v>
      </c>
      <c r="D576" s="3" t="s">
        <v>1155</v>
      </c>
      <c r="E576" s="3" t="s">
        <v>1156</v>
      </c>
      <c r="F576" s="5">
        <v>43.153970000000001</v>
      </c>
      <c r="G576" s="5">
        <v>43.153970000000001</v>
      </c>
      <c r="H576" s="6">
        <v>103.80834</v>
      </c>
      <c r="I576" s="6">
        <v>100</v>
      </c>
      <c r="J576" s="5">
        <v>43.153970000000001</v>
      </c>
      <c r="K576" s="6">
        <v>103.80834</v>
      </c>
      <c r="L576" s="6">
        <v>0</v>
      </c>
      <c r="M576" s="6">
        <v>1.03</v>
      </c>
      <c r="N576" s="6">
        <v>1.03</v>
      </c>
      <c r="O576" s="6">
        <v>0</v>
      </c>
      <c r="P576" s="6">
        <v>2.47E-3</v>
      </c>
      <c r="Q576" s="5">
        <v>2.47E-3</v>
      </c>
      <c r="R576" s="5">
        <f t="shared" si="26"/>
        <v>0.24</v>
      </c>
      <c r="S576" t="str">
        <f t="shared" si="24"/>
        <v>6211002</v>
      </c>
      <c r="T576" t="e">
        <f t="shared" si="25"/>
        <v>#N/A</v>
      </c>
    </row>
    <row r="577" spans="1:20" ht="20.100000000000001" hidden="1" customHeight="1" x14ac:dyDescent="0.25">
      <c r="A577" s="3" t="s">
        <v>19</v>
      </c>
      <c r="B577" s="4">
        <v>2567</v>
      </c>
      <c r="C577" s="4">
        <v>2</v>
      </c>
      <c r="D577" s="3" t="s">
        <v>1157</v>
      </c>
      <c r="E577" s="3" t="s">
        <v>1158</v>
      </c>
      <c r="F577" s="5">
        <v>42.072800000000001</v>
      </c>
      <c r="G577" s="5">
        <v>42.072800000000001</v>
      </c>
      <c r="H577" s="6">
        <v>102.74648999999999</v>
      </c>
      <c r="I577" s="6">
        <v>100</v>
      </c>
      <c r="J577" s="5">
        <v>42.072800000000001</v>
      </c>
      <c r="K577" s="6">
        <v>102.74648999999999</v>
      </c>
      <c r="L577" s="6">
        <v>0</v>
      </c>
      <c r="M577" s="6">
        <v>2.14</v>
      </c>
      <c r="N577" s="6">
        <v>2.14</v>
      </c>
      <c r="O577" s="6">
        <v>0</v>
      </c>
      <c r="P577" s="6">
        <v>4.9899999999999996E-3</v>
      </c>
      <c r="Q577" s="5">
        <v>5.0000000000000001E-3</v>
      </c>
      <c r="R577" s="5">
        <f t="shared" si="26"/>
        <v>0.23</v>
      </c>
      <c r="S577" t="str">
        <f t="shared" si="24"/>
        <v>6212000</v>
      </c>
      <c r="T577" t="e">
        <f t="shared" si="25"/>
        <v>#N/A</v>
      </c>
    </row>
    <row r="578" spans="1:20" ht="20.100000000000001" hidden="1" customHeight="1" x14ac:dyDescent="0.25">
      <c r="A578" s="3" t="s">
        <v>19</v>
      </c>
      <c r="B578" s="4">
        <v>2567</v>
      </c>
      <c r="C578" s="4">
        <v>2</v>
      </c>
      <c r="D578" s="3" t="s">
        <v>1159</v>
      </c>
      <c r="E578" s="3" t="s">
        <v>1160</v>
      </c>
      <c r="F578" s="5">
        <v>30.17953</v>
      </c>
      <c r="G578" s="5">
        <v>30.17953</v>
      </c>
      <c r="H578" s="6">
        <v>101.72928</v>
      </c>
      <c r="I578" s="6">
        <v>100</v>
      </c>
      <c r="J578" s="5">
        <v>30.17953</v>
      </c>
      <c r="K578" s="6">
        <v>101.72928</v>
      </c>
      <c r="L578" s="6">
        <v>0</v>
      </c>
      <c r="M578" s="6">
        <v>2.5099999999999998</v>
      </c>
      <c r="N578" s="6">
        <v>2.5099999999999998</v>
      </c>
      <c r="O578" s="6">
        <v>0</v>
      </c>
      <c r="P578" s="6">
        <v>4.1999999999999997E-3</v>
      </c>
      <c r="Q578" s="5">
        <v>4.2100000000000002E-3</v>
      </c>
      <c r="R578" s="5">
        <f t="shared" si="26"/>
        <v>0.17</v>
      </c>
      <c r="S578" t="str">
        <f t="shared" si="24"/>
        <v>6212001</v>
      </c>
      <c r="T578" t="e">
        <f t="shared" si="25"/>
        <v>#N/A</v>
      </c>
    </row>
    <row r="579" spans="1:20" ht="20.100000000000001" hidden="1" customHeight="1" x14ac:dyDescent="0.25">
      <c r="A579" s="3" t="s">
        <v>19</v>
      </c>
      <c r="B579" s="4">
        <v>2567</v>
      </c>
      <c r="C579" s="4">
        <v>2</v>
      </c>
      <c r="D579" s="3" t="s">
        <v>1161</v>
      </c>
      <c r="E579" s="3" t="s">
        <v>1162</v>
      </c>
      <c r="F579" s="5">
        <v>11.89325</v>
      </c>
      <c r="G579" s="5">
        <v>11.89325</v>
      </c>
      <c r="H579" s="6">
        <v>104.41631</v>
      </c>
      <c r="I579" s="6">
        <v>100</v>
      </c>
      <c r="J579" s="5">
        <v>11.89325</v>
      </c>
      <c r="K579" s="6">
        <v>104.41631</v>
      </c>
      <c r="L579" s="6">
        <v>0</v>
      </c>
      <c r="M579" s="6">
        <v>1.18</v>
      </c>
      <c r="N579" s="6">
        <v>1.18</v>
      </c>
      <c r="O579" s="6">
        <v>0</v>
      </c>
      <c r="P579" s="6">
        <v>7.7999999999999999E-4</v>
      </c>
      <c r="Q579" s="5">
        <v>7.7999999999999999E-4</v>
      </c>
      <c r="R579" s="5">
        <f t="shared" si="26"/>
        <v>7.0000000000000007E-2</v>
      </c>
      <c r="S579" t="str">
        <f t="shared" si="24"/>
        <v>6212002</v>
      </c>
      <c r="T579" t="e">
        <f t="shared" si="25"/>
        <v>#N/A</v>
      </c>
    </row>
    <row r="580" spans="1:20" ht="20.100000000000001" hidden="1" customHeight="1" x14ac:dyDescent="0.25">
      <c r="A580" s="3" t="s">
        <v>19</v>
      </c>
      <c r="B580" s="4">
        <v>2567</v>
      </c>
      <c r="C580" s="4">
        <v>2</v>
      </c>
      <c r="D580" s="3" t="s">
        <v>1163</v>
      </c>
      <c r="E580" s="3" t="s">
        <v>1164</v>
      </c>
      <c r="F580" s="5">
        <v>18.24521</v>
      </c>
      <c r="G580" s="5">
        <v>18.24521</v>
      </c>
      <c r="H580" s="6">
        <v>99.082800000000006</v>
      </c>
      <c r="I580" s="6">
        <v>100</v>
      </c>
      <c r="J580" s="5">
        <v>18.24521</v>
      </c>
      <c r="K580" s="6">
        <v>99.082800000000006</v>
      </c>
      <c r="L580" s="6">
        <v>0</v>
      </c>
      <c r="M580" s="6">
        <v>0.97</v>
      </c>
      <c r="N580" s="6">
        <v>0.97</v>
      </c>
      <c r="O580" s="6">
        <v>0</v>
      </c>
      <c r="P580" s="6">
        <v>9.7999999999999997E-4</v>
      </c>
      <c r="Q580" s="5">
        <v>9.7999999999999997E-4</v>
      </c>
      <c r="R580" s="5">
        <f t="shared" si="26"/>
        <v>0.1</v>
      </c>
      <c r="S580" t="str">
        <f t="shared" si="24"/>
        <v>6213000</v>
      </c>
      <c r="T580" t="e">
        <f t="shared" si="25"/>
        <v>#N/A</v>
      </c>
    </row>
    <row r="581" spans="1:20" ht="20.100000000000001" hidden="1" customHeight="1" x14ac:dyDescent="0.25">
      <c r="A581" s="3" t="s">
        <v>19</v>
      </c>
      <c r="B581" s="4">
        <v>2567</v>
      </c>
      <c r="C581" s="4">
        <v>2</v>
      </c>
      <c r="D581" s="3" t="s">
        <v>1165</v>
      </c>
      <c r="E581" s="3" t="s">
        <v>1166</v>
      </c>
      <c r="F581" s="5">
        <v>10.65513</v>
      </c>
      <c r="G581" s="5">
        <v>10.65513</v>
      </c>
      <c r="H581" s="6">
        <v>100.94835</v>
      </c>
      <c r="I581" s="6">
        <v>100</v>
      </c>
      <c r="J581" s="5">
        <v>10.65513</v>
      </c>
      <c r="K581" s="6">
        <v>100.94835</v>
      </c>
      <c r="L581" s="6">
        <v>0</v>
      </c>
      <c r="M581" s="6">
        <v>1.55</v>
      </c>
      <c r="N581" s="6">
        <v>1.55</v>
      </c>
      <c r="O581" s="6">
        <v>0</v>
      </c>
      <c r="P581" s="6">
        <v>9.2000000000000003E-4</v>
      </c>
      <c r="Q581" s="5">
        <v>9.2000000000000003E-4</v>
      </c>
      <c r="R581" s="5">
        <f t="shared" si="26"/>
        <v>0.06</v>
      </c>
      <c r="S581" t="str">
        <f t="shared" si="24"/>
        <v>6213001</v>
      </c>
      <c r="T581" t="e">
        <f t="shared" si="25"/>
        <v>#N/A</v>
      </c>
    </row>
    <row r="582" spans="1:20" ht="20.100000000000001" hidden="1" customHeight="1" x14ac:dyDescent="0.25">
      <c r="A582" s="3" t="s">
        <v>19</v>
      </c>
      <c r="B582" s="4">
        <v>2567</v>
      </c>
      <c r="C582" s="4">
        <v>2</v>
      </c>
      <c r="D582" s="3" t="s">
        <v>1167</v>
      </c>
      <c r="E582" s="3" t="s">
        <v>1168</v>
      </c>
      <c r="F582" s="5">
        <v>7.5900800000000004</v>
      </c>
      <c r="G582" s="5">
        <v>7.5900800000000004</v>
      </c>
      <c r="H582" s="6">
        <v>98.233879999999999</v>
      </c>
      <c r="I582" s="6">
        <v>100</v>
      </c>
      <c r="J582" s="5">
        <v>7.5900800000000004</v>
      </c>
      <c r="K582" s="6">
        <v>98.233879999999999</v>
      </c>
      <c r="L582" s="6">
        <v>0</v>
      </c>
      <c r="M582" s="6">
        <v>0.17</v>
      </c>
      <c r="N582" s="6">
        <v>0.17</v>
      </c>
      <c r="O582" s="6">
        <v>0</v>
      </c>
      <c r="P582" s="6">
        <v>6.9999999999999994E-5</v>
      </c>
      <c r="Q582" s="5">
        <v>6.9999999999999994E-5</v>
      </c>
      <c r="R582" s="5">
        <f t="shared" si="26"/>
        <v>0.04</v>
      </c>
      <c r="S582" t="str">
        <f t="shared" si="24"/>
        <v>6213002</v>
      </c>
      <c r="T582" t="e">
        <f t="shared" si="25"/>
        <v>#N/A</v>
      </c>
    </row>
    <row r="583" spans="1:20" ht="20.100000000000001" hidden="1" customHeight="1" x14ac:dyDescent="0.25">
      <c r="A583" s="3" t="s">
        <v>19</v>
      </c>
      <c r="B583" s="4">
        <v>2567</v>
      </c>
      <c r="C583" s="4">
        <v>2</v>
      </c>
      <c r="D583" s="3" t="s">
        <v>1169</v>
      </c>
      <c r="E583" s="3" t="s">
        <v>1170</v>
      </c>
      <c r="F583" s="5">
        <v>48.56765</v>
      </c>
      <c r="G583" s="5">
        <v>48.56765</v>
      </c>
      <c r="H583" s="6">
        <v>100.73379</v>
      </c>
      <c r="I583" s="6">
        <v>100</v>
      </c>
      <c r="J583" s="5">
        <v>48.56765</v>
      </c>
      <c r="K583" s="6">
        <v>100.73379</v>
      </c>
      <c r="L583" s="6">
        <v>0</v>
      </c>
      <c r="M583" s="6">
        <v>0.76</v>
      </c>
      <c r="N583" s="6">
        <v>0.76</v>
      </c>
      <c r="O583" s="6">
        <v>0</v>
      </c>
      <c r="P583" s="6">
        <v>2.0500000000000002E-3</v>
      </c>
      <c r="Q583" s="5">
        <v>2.0500000000000002E-3</v>
      </c>
      <c r="R583" s="5">
        <f t="shared" si="26"/>
        <v>0.27</v>
      </c>
      <c r="S583" t="str">
        <f t="shared" ref="S583:S619" si="27">+LEFT(D583,7)</f>
        <v>6214000</v>
      </c>
      <c r="T583" t="e">
        <f t="shared" ref="T583:T646" si="28">+VLOOKUP(S583,X:Y,2,FALSE)</f>
        <v>#N/A</v>
      </c>
    </row>
    <row r="584" spans="1:20" ht="20.100000000000001" hidden="1" customHeight="1" x14ac:dyDescent="0.25">
      <c r="A584" s="3" t="s">
        <v>19</v>
      </c>
      <c r="B584" s="4">
        <v>2567</v>
      </c>
      <c r="C584" s="4">
        <v>2</v>
      </c>
      <c r="D584" s="3" t="s">
        <v>1171</v>
      </c>
      <c r="E584" s="3" t="s">
        <v>1172</v>
      </c>
      <c r="F584" s="5">
        <v>33.898820000000001</v>
      </c>
      <c r="G584" s="5">
        <v>33.898820000000001</v>
      </c>
      <c r="H584" s="6">
        <v>101.23097</v>
      </c>
      <c r="I584" s="6">
        <v>100</v>
      </c>
      <c r="J584" s="5">
        <v>33.898820000000001</v>
      </c>
      <c r="K584" s="6">
        <v>101.23097</v>
      </c>
      <c r="L584" s="6">
        <v>0</v>
      </c>
      <c r="M584" s="6">
        <v>1.1000000000000001</v>
      </c>
      <c r="N584" s="6">
        <v>1.1000000000000001</v>
      </c>
      <c r="O584" s="6">
        <v>0</v>
      </c>
      <c r="P584" s="6">
        <v>2.0699999999999998E-3</v>
      </c>
      <c r="Q584" s="5">
        <v>2.0699999999999998E-3</v>
      </c>
      <c r="R584" s="5">
        <f t="shared" ref="R584:R619" si="29">ROUND(J584/$J$7*100,2)</f>
        <v>0.19</v>
      </c>
      <c r="S584" t="str">
        <f t="shared" si="27"/>
        <v>6214001</v>
      </c>
      <c r="T584" t="e">
        <f t="shared" si="28"/>
        <v>#N/A</v>
      </c>
    </row>
    <row r="585" spans="1:20" ht="20.100000000000001" hidden="1" customHeight="1" x14ac:dyDescent="0.25">
      <c r="A585" s="3" t="s">
        <v>19</v>
      </c>
      <c r="B585" s="4">
        <v>2567</v>
      </c>
      <c r="C585" s="4">
        <v>2</v>
      </c>
      <c r="D585" s="3" t="s">
        <v>1173</v>
      </c>
      <c r="E585" s="3" t="s">
        <v>1174</v>
      </c>
      <c r="F585" s="5">
        <v>14.668839999999999</v>
      </c>
      <c r="G585" s="5">
        <v>14.668839999999999</v>
      </c>
      <c r="H585" s="6">
        <v>99.621110000000002</v>
      </c>
      <c r="I585" s="6">
        <v>100</v>
      </c>
      <c r="J585" s="5">
        <v>14.668839999999999</v>
      </c>
      <c r="K585" s="6">
        <v>99.621110000000002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5">
        <v>0</v>
      </c>
      <c r="R585" s="5">
        <f t="shared" si="29"/>
        <v>0.08</v>
      </c>
      <c r="S585" t="str">
        <f t="shared" si="27"/>
        <v>6214002</v>
      </c>
      <c r="T585" t="e">
        <f t="shared" si="28"/>
        <v>#N/A</v>
      </c>
    </row>
    <row r="586" spans="1:20" ht="20.100000000000001" hidden="1" customHeight="1" x14ac:dyDescent="0.25">
      <c r="A586" s="3" t="s">
        <v>19</v>
      </c>
      <c r="B586" s="4">
        <v>2567</v>
      </c>
      <c r="C586" s="4">
        <v>2</v>
      </c>
      <c r="D586" s="3" t="s">
        <v>1175</v>
      </c>
      <c r="E586" s="3" t="s">
        <v>1176</v>
      </c>
      <c r="F586" s="5">
        <v>20.332809999999998</v>
      </c>
      <c r="G586" s="5">
        <v>20.332809999999998</v>
      </c>
      <c r="H586" s="6">
        <v>100</v>
      </c>
      <c r="I586" s="6">
        <v>100</v>
      </c>
      <c r="J586" s="5">
        <v>20.332809999999998</v>
      </c>
      <c r="K586" s="6">
        <v>100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5">
        <v>0</v>
      </c>
      <c r="R586" s="5">
        <f t="shared" si="29"/>
        <v>0.11</v>
      </c>
      <c r="S586" t="str">
        <f t="shared" si="27"/>
        <v>6215000</v>
      </c>
      <c r="T586" t="e">
        <f t="shared" si="28"/>
        <v>#N/A</v>
      </c>
    </row>
    <row r="587" spans="1:20" ht="20.100000000000001" hidden="1" customHeight="1" x14ac:dyDescent="0.25">
      <c r="A587" s="3" t="s">
        <v>19</v>
      </c>
      <c r="B587" s="4">
        <v>2567</v>
      </c>
      <c r="C587" s="4">
        <v>2</v>
      </c>
      <c r="D587" s="3" t="s">
        <v>1177</v>
      </c>
      <c r="E587" s="3" t="s">
        <v>1176</v>
      </c>
      <c r="F587" s="5">
        <v>20.332809999999998</v>
      </c>
      <c r="G587" s="5">
        <v>20.332809999999998</v>
      </c>
      <c r="H587" s="6">
        <v>100</v>
      </c>
      <c r="I587" s="6">
        <v>100</v>
      </c>
      <c r="J587" s="5">
        <v>20.332809999999998</v>
      </c>
      <c r="K587" s="6">
        <v>100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5">
        <v>0</v>
      </c>
      <c r="R587" s="5">
        <f t="shared" si="29"/>
        <v>0.11</v>
      </c>
      <c r="S587" t="str">
        <f t="shared" si="27"/>
        <v>6215001</v>
      </c>
      <c r="T587" t="e">
        <f t="shared" si="28"/>
        <v>#N/A</v>
      </c>
    </row>
    <row r="588" spans="1:20" ht="20.100000000000001" hidden="1" customHeight="1" x14ac:dyDescent="0.25">
      <c r="A588" s="3" t="s">
        <v>19</v>
      </c>
      <c r="B588" s="4">
        <v>2567</v>
      </c>
      <c r="C588" s="4">
        <v>2</v>
      </c>
      <c r="D588" s="3" t="s">
        <v>1178</v>
      </c>
      <c r="E588" s="3" t="s">
        <v>1179</v>
      </c>
      <c r="F588" s="5">
        <v>36.748669999999997</v>
      </c>
      <c r="G588" s="5">
        <v>36.748669999999997</v>
      </c>
      <c r="H588" s="6">
        <v>100</v>
      </c>
      <c r="I588" s="6">
        <v>100</v>
      </c>
      <c r="J588" s="5">
        <v>36.748669999999997</v>
      </c>
      <c r="K588" s="6">
        <v>100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5">
        <v>0</v>
      </c>
      <c r="R588" s="5">
        <f t="shared" si="29"/>
        <v>0.2</v>
      </c>
      <c r="S588" t="str">
        <f t="shared" si="27"/>
        <v>6220000</v>
      </c>
      <c r="T588" t="e">
        <f t="shared" si="28"/>
        <v>#N/A</v>
      </c>
    </row>
    <row r="589" spans="1:20" ht="20.100000000000001" hidden="1" customHeight="1" x14ac:dyDescent="0.25">
      <c r="A589" s="3" t="s">
        <v>19</v>
      </c>
      <c r="B589" s="4">
        <v>2567</v>
      </c>
      <c r="C589" s="4">
        <v>2</v>
      </c>
      <c r="D589" s="3" t="s">
        <v>1180</v>
      </c>
      <c r="E589" s="3" t="s">
        <v>1181</v>
      </c>
      <c r="F589" s="5">
        <v>22.655280000000001</v>
      </c>
      <c r="G589" s="5">
        <v>22.655280000000001</v>
      </c>
      <c r="H589" s="6">
        <v>100</v>
      </c>
      <c r="I589" s="6">
        <v>100</v>
      </c>
      <c r="J589" s="5">
        <v>22.655280000000001</v>
      </c>
      <c r="K589" s="6">
        <v>100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5">
        <v>0</v>
      </c>
      <c r="R589" s="5">
        <f t="shared" si="29"/>
        <v>0.13</v>
      </c>
      <c r="S589" t="str">
        <f t="shared" si="27"/>
        <v>6221000</v>
      </c>
      <c r="T589" t="e">
        <f t="shared" si="28"/>
        <v>#N/A</v>
      </c>
    </row>
    <row r="590" spans="1:20" ht="20.100000000000001" hidden="1" customHeight="1" x14ac:dyDescent="0.25">
      <c r="A590" s="3" t="s">
        <v>19</v>
      </c>
      <c r="B590" s="4">
        <v>2567</v>
      </c>
      <c r="C590" s="4">
        <v>2</v>
      </c>
      <c r="D590" s="3" t="s">
        <v>1182</v>
      </c>
      <c r="E590" s="3" t="s">
        <v>1183</v>
      </c>
      <c r="F590" s="5">
        <v>22.655280000000001</v>
      </c>
      <c r="G590" s="5">
        <v>22.655280000000001</v>
      </c>
      <c r="H590" s="6">
        <v>100</v>
      </c>
      <c r="I590" s="6">
        <v>100</v>
      </c>
      <c r="J590" s="5">
        <v>22.655280000000001</v>
      </c>
      <c r="K590" s="6">
        <v>100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5">
        <v>0</v>
      </c>
      <c r="R590" s="5">
        <f t="shared" si="29"/>
        <v>0.13</v>
      </c>
      <c r="S590" t="str">
        <f t="shared" si="27"/>
        <v>6221100</v>
      </c>
      <c r="T590" t="e">
        <f t="shared" si="28"/>
        <v>#N/A</v>
      </c>
    </row>
    <row r="591" spans="1:20" ht="20.100000000000001" hidden="1" customHeight="1" x14ac:dyDescent="0.25">
      <c r="A591" s="3" t="s">
        <v>19</v>
      </c>
      <c r="B591" s="4">
        <v>2567</v>
      </c>
      <c r="C591" s="4">
        <v>2</v>
      </c>
      <c r="D591" s="3" t="s">
        <v>1184</v>
      </c>
      <c r="E591" s="3" t="s">
        <v>1185</v>
      </c>
      <c r="F591" s="5">
        <v>22.655280000000001</v>
      </c>
      <c r="G591" s="5">
        <v>22.655280000000001</v>
      </c>
      <c r="H591" s="6">
        <v>100</v>
      </c>
      <c r="I591" s="6">
        <v>100</v>
      </c>
      <c r="J591" s="5">
        <v>22.655280000000001</v>
      </c>
      <c r="K591" s="6">
        <v>100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5">
        <v>0</v>
      </c>
      <c r="R591" s="5">
        <f t="shared" si="29"/>
        <v>0.13</v>
      </c>
      <c r="S591" t="str">
        <f t="shared" si="27"/>
        <v>6221103</v>
      </c>
      <c r="T591" t="e">
        <f t="shared" si="28"/>
        <v>#N/A</v>
      </c>
    </row>
    <row r="592" spans="1:20" ht="20.100000000000001" hidden="1" customHeight="1" x14ac:dyDescent="0.25">
      <c r="A592" s="3" t="s">
        <v>19</v>
      </c>
      <c r="B592" s="4">
        <v>2567</v>
      </c>
      <c r="C592" s="4">
        <v>2</v>
      </c>
      <c r="D592" s="3" t="s">
        <v>1186</v>
      </c>
      <c r="E592" s="3" t="s">
        <v>1187</v>
      </c>
      <c r="F592" s="5" t="s">
        <v>437</v>
      </c>
      <c r="G592" s="5" t="s">
        <v>437</v>
      </c>
      <c r="H592" s="6" t="s">
        <v>437</v>
      </c>
      <c r="I592" s="6" t="s">
        <v>437</v>
      </c>
      <c r="J592" s="5" t="s">
        <v>437</v>
      </c>
      <c r="K592" s="6" t="s">
        <v>437</v>
      </c>
      <c r="L592" s="6" t="s">
        <v>437</v>
      </c>
      <c r="M592" s="6" t="s">
        <v>437</v>
      </c>
      <c r="N592" s="6" t="s">
        <v>437</v>
      </c>
      <c r="O592" s="6" t="s">
        <v>437</v>
      </c>
      <c r="P592" s="6" t="s">
        <v>437</v>
      </c>
      <c r="Q592" s="5" t="s">
        <v>437</v>
      </c>
      <c r="R592" s="5" t="e">
        <f t="shared" si="29"/>
        <v>#VALUE!</v>
      </c>
      <c r="S592" t="str">
        <f t="shared" si="27"/>
        <v>6221200</v>
      </c>
      <c r="T592" t="e">
        <f t="shared" si="28"/>
        <v>#N/A</v>
      </c>
    </row>
    <row r="593" spans="1:20" ht="20.100000000000001" hidden="1" customHeight="1" x14ac:dyDescent="0.25">
      <c r="A593" s="3" t="s">
        <v>19</v>
      </c>
      <c r="B593" s="4">
        <v>2567</v>
      </c>
      <c r="C593" s="4">
        <v>2</v>
      </c>
      <c r="D593" s="3" t="s">
        <v>1188</v>
      </c>
      <c r="E593" s="3" t="s">
        <v>1189</v>
      </c>
      <c r="F593" s="5">
        <v>14.093389999999999</v>
      </c>
      <c r="G593" s="5">
        <v>14.093389999999999</v>
      </c>
      <c r="H593" s="6">
        <v>100</v>
      </c>
      <c r="I593" s="6">
        <v>100</v>
      </c>
      <c r="J593" s="5">
        <v>14.093389999999999</v>
      </c>
      <c r="K593" s="6">
        <v>100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5">
        <v>0</v>
      </c>
      <c r="R593" s="5">
        <f t="shared" si="29"/>
        <v>0.08</v>
      </c>
      <c r="S593" t="str">
        <f t="shared" si="27"/>
        <v>6222000</v>
      </c>
      <c r="T593" t="e">
        <f t="shared" si="28"/>
        <v>#N/A</v>
      </c>
    </row>
    <row r="594" spans="1:20" ht="20.100000000000001" hidden="1" customHeight="1" x14ac:dyDescent="0.25">
      <c r="A594" s="3" t="s">
        <v>19</v>
      </c>
      <c r="B594" s="4">
        <v>2567</v>
      </c>
      <c r="C594" s="4">
        <v>2</v>
      </c>
      <c r="D594" s="3" t="s">
        <v>1190</v>
      </c>
      <c r="E594" s="3" t="s">
        <v>1191</v>
      </c>
      <c r="F594" s="5">
        <v>9.8751700000000007</v>
      </c>
      <c r="G594" s="5">
        <v>9.8751700000000007</v>
      </c>
      <c r="H594" s="6">
        <v>100</v>
      </c>
      <c r="I594" s="6">
        <v>100</v>
      </c>
      <c r="J594" s="5">
        <v>9.8751700000000007</v>
      </c>
      <c r="K594" s="6">
        <v>100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5">
        <v>0</v>
      </c>
      <c r="R594" s="5">
        <f t="shared" si="29"/>
        <v>0.05</v>
      </c>
      <c r="S594" t="str">
        <f t="shared" si="27"/>
        <v>6222001</v>
      </c>
      <c r="T594" t="e">
        <f t="shared" si="28"/>
        <v>#N/A</v>
      </c>
    </row>
    <row r="595" spans="1:20" ht="20.100000000000001" hidden="1" customHeight="1" x14ac:dyDescent="0.25">
      <c r="A595" s="3" t="s">
        <v>19</v>
      </c>
      <c r="B595" s="4">
        <v>2567</v>
      </c>
      <c r="C595" s="4">
        <v>2</v>
      </c>
      <c r="D595" s="3" t="s">
        <v>1192</v>
      </c>
      <c r="E595" s="3" t="s">
        <v>1193</v>
      </c>
      <c r="F595" s="5">
        <v>1.5564</v>
      </c>
      <c r="G595" s="5">
        <v>1.5564</v>
      </c>
      <c r="H595" s="6">
        <v>100</v>
      </c>
      <c r="I595" s="6">
        <v>100</v>
      </c>
      <c r="J595" s="5">
        <v>1.5564</v>
      </c>
      <c r="K595" s="6">
        <v>100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5">
        <v>0</v>
      </c>
      <c r="R595" s="5">
        <f t="shared" si="29"/>
        <v>0.01</v>
      </c>
      <c r="S595" t="str">
        <f t="shared" si="27"/>
        <v>6222002</v>
      </c>
      <c r="T595" t="e">
        <f t="shared" si="28"/>
        <v>#N/A</v>
      </c>
    </row>
    <row r="596" spans="1:20" ht="20.100000000000001" hidden="1" customHeight="1" x14ac:dyDescent="0.25">
      <c r="A596" s="3" t="s">
        <v>19</v>
      </c>
      <c r="B596" s="4">
        <v>2567</v>
      </c>
      <c r="C596" s="4">
        <v>2</v>
      </c>
      <c r="D596" s="3" t="s">
        <v>1194</v>
      </c>
      <c r="E596" s="3" t="s">
        <v>1195</v>
      </c>
      <c r="F596" s="5">
        <v>2.6618400000000002</v>
      </c>
      <c r="G596" s="5">
        <v>2.6618400000000002</v>
      </c>
      <c r="H596" s="6">
        <v>100</v>
      </c>
      <c r="I596" s="6">
        <v>100</v>
      </c>
      <c r="J596" s="5">
        <v>2.6618400000000002</v>
      </c>
      <c r="K596" s="6">
        <v>100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5">
        <v>0</v>
      </c>
      <c r="R596" s="5">
        <f t="shared" si="29"/>
        <v>0.01</v>
      </c>
      <c r="S596" t="str">
        <f t="shared" si="27"/>
        <v>6222003</v>
      </c>
      <c r="T596" t="e">
        <f t="shared" si="28"/>
        <v>#N/A</v>
      </c>
    </row>
    <row r="597" spans="1:20" ht="20.100000000000001" hidden="1" customHeight="1" x14ac:dyDescent="0.25">
      <c r="A597" s="3" t="s">
        <v>19</v>
      </c>
      <c r="B597" s="4">
        <v>2567</v>
      </c>
      <c r="C597" s="4">
        <v>2</v>
      </c>
      <c r="D597" s="3" t="s">
        <v>1196</v>
      </c>
      <c r="E597" s="3" t="s">
        <v>1197</v>
      </c>
      <c r="F597" s="5">
        <v>7.5067300000000001</v>
      </c>
      <c r="G597" s="5">
        <v>7.5067300000000001</v>
      </c>
      <c r="H597" s="6">
        <v>109.14737</v>
      </c>
      <c r="I597" s="6">
        <v>100</v>
      </c>
      <c r="J597" s="5">
        <v>7.5067300000000001</v>
      </c>
      <c r="K597" s="6">
        <v>109.14737</v>
      </c>
      <c r="L597" s="6">
        <v>0</v>
      </c>
      <c r="M597" s="6">
        <v>4.71</v>
      </c>
      <c r="N597" s="6">
        <v>4.71</v>
      </c>
      <c r="O597" s="6">
        <v>0</v>
      </c>
      <c r="P597" s="6">
        <v>1.9599999999999999E-3</v>
      </c>
      <c r="Q597" s="5">
        <v>1.9599999999999999E-3</v>
      </c>
      <c r="R597" s="5">
        <f t="shared" si="29"/>
        <v>0.04</v>
      </c>
      <c r="S597" t="str">
        <f t="shared" si="27"/>
        <v>6230000</v>
      </c>
      <c r="T597" t="e">
        <f t="shared" si="28"/>
        <v>#N/A</v>
      </c>
    </row>
    <row r="598" spans="1:20" ht="20.100000000000001" hidden="1" customHeight="1" x14ac:dyDescent="0.25">
      <c r="A598" s="3" t="s">
        <v>19</v>
      </c>
      <c r="B598" s="4">
        <v>2567</v>
      </c>
      <c r="C598" s="4">
        <v>2</v>
      </c>
      <c r="D598" s="3" t="s">
        <v>1198</v>
      </c>
      <c r="E598" s="3" t="s">
        <v>1199</v>
      </c>
      <c r="F598" s="5">
        <v>7.5067300000000001</v>
      </c>
      <c r="G598" s="5">
        <v>7.5067300000000001</v>
      </c>
      <c r="H598" s="6">
        <v>109.14737</v>
      </c>
      <c r="I598" s="6">
        <v>100</v>
      </c>
      <c r="J598" s="5">
        <v>7.5067300000000001</v>
      </c>
      <c r="K598" s="6">
        <v>109.14737</v>
      </c>
      <c r="L598" s="6">
        <v>0</v>
      </c>
      <c r="M598" s="6">
        <v>4.71</v>
      </c>
      <c r="N598" s="6">
        <v>4.71</v>
      </c>
      <c r="O598" s="6">
        <v>0</v>
      </c>
      <c r="P598" s="6">
        <v>1.9599999999999999E-3</v>
      </c>
      <c r="Q598" s="5">
        <v>1.9599999999999999E-3</v>
      </c>
      <c r="R598" s="5">
        <f t="shared" si="29"/>
        <v>0.04</v>
      </c>
      <c r="S598" t="str">
        <f t="shared" si="27"/>
        <v>6230001</v>
      </c>
      <c r="T598" t="e">
        <f t="shared" si="28"/>
        <v>#N/A</v>
      </c>
    </row>
    <row r="599" spans="1:20" ht="20.100000000000001" hidden="1" customHeight="1" x14ac:dyDescent="0.25">
      <c r="A599" s="3" t="s">
        <v>19</v>
      </c>
      <c r="B599" s="4">
        <v>2567</v>
      </c>
      <c r="C599" s="4">
        <v>2</v>
      </c>
      <c r="D599" s="3" t="s">
        <v>1200</v>
      </c>
      <c r="E599" s="3" t="s">
        <v>1201</v>
      </c>
      <c r="F599" s="5">
        <v>196.25026</v>
      </c>
      <c r="G599" s="5">
        <v>196.10441</v>
      </c>
      <c r="H599" s="6">
        <v>101.07581</v>
      </c>
      <c r="I599" s="6">
        <v>100.07</v>
      </c>
      <c r="J599" s="5">
        <v>196.25026</v>
      </c>
      <c r="K599" s="6">
        <v>101.15098</v>
      </c>
      <c r="L599" s="6">
        <v>7.0000000000000007E-2</v>
      </c>
      <c r="M599" s="6">
        <v>0.31</v>
      </c>
      <c r="N599" s="6">
        <v>0.36</v>
      </c>
      <c r="O599" s="6">
        <v>7.6000000000000004E-4</v>
      </c>
      <c r="P599" s="6">
        <v>3.3700000000000002E-3</v>
      </c>
      <c r="Q599" s="5">
        <v>3.9199999999999999E-3</v>
      </c>
      <c r="R599" s="5">
        <f t="shared" si="29"/>
        <v>1.0900000000000001</v>
      </c>
      <c r="S599" t="str">
        <f t="shared" si="27"/>
        <v>6300000</v>
      </c>
      <c r="T599" t="e">
        <f t="shared" si="28"/>
        <v>#N/A</v>
      </c>
    </row>
    <row r="600" spans="1:20" ht="20.100000000000001" hidden="1" customHeight="1" x14ac:dyDescent="0.25">
      <c r="A600" s="3" t="s">
        <v>19</v>
      </c>
      <c r="B600" s="4">
        <v>2567</v>
      </c>
      <c r="C600" s="4">
        <v>2</v>
      </c>
      <c r="D600" s="3" t="s">
        <v>1202</v>
      </c>
      <c r="E600" s="3" t="s">
        <v>1203</v>
      </c>
      <c r="F600" s="5">
        <v>196.25026</v>
      </c>
      <c r="G600" s="5">
        <v>196.10441</v>
      </c>
      <c r="H600" s="6">
        <v>101.07581</v>
      </c>
      <c r="I600" s="6">
        <v>100.07</v>
      </c>
      <c r="J600" s="5">
        <v>196.25026</v>
      </c>
      <c r="K600" s="6">
        <v>101.15098</v>
      </c>
      <c r="L600" s="6">
        <v>7.0000000000000007E-2</v>
      </c>
      <c r="M600" s="6">
        <v>0.31</v>
      </c>
      <c r="N600" s="6">
        <v>0.36</v>
      </c>
      <c r="O600" s="6">
        <v>7.6000000000000004E-4</v>
      </c>
      <c r="P600" s="6">
        <v>3.3700000000000002E-3</v>
      </c>
      <c r="Q600" s="5">
        <v>3.9199999999999999E-3</v>
      </c>
      <c r="R600" s="5">
        <f t="shared" si="29"/>
        <v>1.0900000000000001</v>
      </c>
      <c r="S600" t="str">
        <f t="shared" si="27"/>
        <v>6310000</v>
      </c>
      <c r="T600" t="e">
        <f t="shared" si="28"/>
        <v>#N/A</v>
      </c>
    </row>
    <row r="601" spans="1:20" ht="20.100000000000001" hidden="1" customHeight="1" x14ac:dyDescent="0.25">
      <c r="A601" s="3" t="s">
        <v>19</v>
      </c>
      <c r="B601" s="4">
        <v>2567</v>
      </c>
      <c r="C601" s="4">
        <v>2</v>
      </c>
      <c r="D601" s="3" t="s">
        <v>1204</v>
      </c>
      <c r="E601" s="3" t="s">
        <v>1205</v>
      </c>
      <c r="F601" s="5">
        <v>196.25026</v>
      </c>
      <c r="G601" s="5">
        <v>196.10441</v>
      </c>
      <c r="H601" s="6">
        <v>101.07581</v>
      </c>
      <c r="I601" s="6">
        <v>100.07</v>
      </c>
      <c r="J601" s="5">
        <v>196.25026</v>
      </c>
      <c r="K601" s="6">
        <v>101.15098</v>
      </c>
      <c r="L601" s="6">
        <v>7.0000000000000007E-2</v>
      </c>
      <c r="M601" s="6">
        <v>0.31</v>
      </c>
      <c r="N601" s="6">
        <v>0.36</v>
      </c>
      <c r="O601" s="6">
        <v>7.6000000000000004E-4</v>
      </c>
      <c r="P601" s="6">
        <v>3.3700000000000002E-3</v>
      </c>
      <c r="Q601" s="5">
        <v>3.9199999999999999E-3</v>
      </c>
      <c r="R601" s="5">
        <f t="shared" si="29"/>
        <v>1.0900000000000001</v>
      </c>
      <c r="S601" t="str">
        <f t="shared" si="27"/>
        <v>6311000</v>
      </c>
      <c r="T601" t="e">
        <f t="shared" si="28"/>
        <v>#N/A</v>
      </c>
    </row>
    <row r="602" spans="1:20" ht="20.100000000000001" hidden="1" customHeight="1" x14ac:dyDescent="0.25">
      <c r="A602" s="3" t="s">
        <v>19</v>
      </c>
      <c r="B602" s="4">
        <v>2567</v>
      </c>
      <c r="C602" s="4">
        <v>2</v>
      </c>
      <c r="D602" s="3" t="s">
        <v>1206</v>
      </c>
      <c r="E602" s="3" t="s">
        <v>1205</v>
      </c>
      <c r="F602" s="5">
        <v>196.25026</v>
      </c>
      <c r="G602" s="5">
        <v>196.10441</v>
      </c>
      <c r="H602" s="6">
        <v>101.0932</v>
      </c>
      <c r="I602" s="6">
        <v>100.07</v>
      </c>
      <c r="J602" s="5">
        <v>196.25026</v>
      </c>
      <c r="K602" s="6">
        <v>101.16839</v>
      </c>
      <c r="L602" s="6">
        <v>0.08</v>
      </c>
      <c r="M602" s="6">
        <v>0.32</v>
      </c>
      <c r="N602" s="6">
        <v>0.35</v>
      </c>
      <c r="O602" s="6">
        <v>8.7000000000000001E-4</v>
      </c>
      <c r="P602" s="6">
        <v>3.48E-3</v>
      </c>
      <c r="Q602" s="5">
        <v>3.81E-3</v>
      </c>
      <c r="R602" s="5">
        <f t="shared" si="29"/>
        <v>1.0900000000000001</v>
      </c>
      <c r="S602" t="str">
        <f t="shared" si="27"/>
        <v>6311001</v>
      </c>
      <c r="T602" t="e">
        <f t="shared" si="28"/>
        <v>#N/A</v>
      </c>
    </row>
    <row r="603" spans="1:20" ht="20.100000000000001" customHeight="1" x14ac:dyDescent="0.25">
      <c r="A603" s="3" t="s">
        <v>19</v>
      </c>
      <c r="B603" s="4">
        <v>2567</v>
      </c>
      <c r="C603" s="4">
        <v>2</v>
      </c>
      <c r="D603" s="3" t="s">
        <v>1087</v>
      </c>
      <c r="E603" s="3" t="s">
        <v>1088</v>
      </c>
      <c r="F603" s="5">
        <v>765.02901999999995</v>
      </c>
      <c r="G603" s="5">
        <v>765.02255000000002</v>
      </c>
      <c r="H603" s="6">
        <v>101.06085</v>
      </c>
      <c r="I603" s="6">
        <v>100</v>
      </c>
      <c r="J603" s="5">
        <v>765.02901999999995</v>
      </c>
      <c r="K603" s="6">
        <v>101.0617</v>
      </c>
      <c r="L603" s="6">
        <v>0</v>
      </c>
      <c r="M603" s="6">
        <v>0.52</v>
      </c>
      <c r="N603" s="6">
        <v>0.55000000000000004</v>
      </c>
      <c r="O603" s="6">
        <v>0</v>
      </c>
      <c r="P603" s="6">
        <v>2.2069999999999999E-2</v>
      </c>
      <c r="Q603" s="5">
        <v>2.3359999999999999E-2</v>
      </c>
      <c r="R603" s="5">
        <f t="shared" si="29"/>
        <v>4.24</v>
      </c>
      <c r="S603" t="str">
        <f t="shared" si="27"/>
        <v>6000000</v>
      </c>
      <c r="T603">
        <f t="shared" si="28"/>
        <v>21</v>
      </c>
    </row>
    <row r="604" spans="1:20" ht="20.100000000000001" hidden="1" customHeight="1" x14ac:dyDescent="0.25">
      <c r="A604" s="3" t="s">
        <v>19</v>
      </c>
      <c r="B604" s="4">
        <v>2567</v>
      </c>
      <c r="C604" s="4">
        <v>2</v>
      </c>
      <c r="D604" s="3" t="s">
        <v>1209</v>
      </c>
      <c r="E604" s="3" t="s">
        <v>1210</v>
      </c>
      <c r="F604" s="5">
        <v>97.206289999999996</v>
      </c>
      <c r="G604" s="5">
        <v>97.206289999999996</v>
      </c>
      <c r="H604" s="6">
        <v>106.30437000000001</v>
      </c>
      <c r="I604" s="6">
        <v>100</v>
      </c>
      <c r="J604" s="5">
        <v>97.206289999999996</v>
      </c>
      <c r="K604" s="6">
        <v>106.30437000000001</v>
      </c>
      <c r="L604" s="6">
        <v>0</v>
      </c>
      <c r="M604" s="6">
        <v>1.84</v>
      </c>
      <c r="N604" s="6">
        <v>1.84</v>
      </c>
      <c r="O604" s="6">
        <v>0</v>
      </c>
      <c r="P604" s="6">
        <v>9.92E-3</v>
      </c>
      <c r="Q604" s="5">
        <v>9.9299999999999996E-3</v>
      </c>
      <c r="R604" s="5">
        <f t="shared" si="29"/>
        <v>0.54</v>
      </c>
      <c r="S604" t="str">
        <f t="shared" si="27"/>
        <v>7100000</v>
      </c>
      <c r="T604" t="e">
        <f t="shared" si="28"/>
        <v>#N/A</v>
      </c>
    </row>
    <row r="605" spans="1:20" ht="20.100000000000001" hidden="1" customHeight="1" x14ac:dyDescent="0.25">
      <c r="A605" s="3" t="s">
        <v>19</v>
      </c>
      <c r="B605" s="4">
        <v>2567</v>
      </c>
      <c r="C605" s="4">
        <v>2</v>
      </c>
      <c r="D605" s="3" t="s">
        <v>1211</v>
      </c>
      <c r="E605" s="3" t="s">
        <v>1212</v>
      </c>
      <c r="F605" s="5">
        <v>97.206289999999996</v>
      </c>
      <c r="G605" s="5">
        <v>97.206289999999996</v>
      </c>
      <c r="H605" s="6">
        <v>106.30437000000001</v>
      </c>
      <c r="I605" s="6">
        <v>100</v>
      </c>
      <c r="J605" s="5">
        <v>97.206289999999996</v>
      </c>
      <c r="K605" s="6">
        <v>106.30437000000001</v>
      </c>
      <c r="L605" s="6">
        <v>0</v>
      </c>
      <c r="M605" s="6">
        <v>1.84</v>
      </c>
      <c r="N605" s="6">
        <v>1.84</v>
      </c>
      <c r="O605" s="6">
        <v>0</v>
      </c>
      <c r="P605" s="6">
        <v>9.92E-3</v>
      </c>
      <c r="Q605" s="5">
        <v>9.9299999999999996E-3</v>
      </c>
      <c r="R605" s="5">
        <f t="shared" si="29"/>
        <v>0.54</v>
      </c>
      <c r="S605" t="str">
        <f t="shared" si="27"/>
        <v>7100001</v>
      </c>
      <c r="T605" t="e">
        <f t="shared" si="28"/>
        <v>#N/A</v>
      </c>
    </row>
    <row r="606" spans="1:20" ht="20.100000000000001" hidden="1" customHeight="1" x14ac:dyDescent="0.25">
      <c r="A606" s="3" t="s">
        <v>19</v>
      </c>
      <c r="B606" s="4">
        <v>2567</v>
      </c>
      <c r="C606" s="4">
        <v>2</v>
      </c>
      <c r="D606" s="3" t="s">
        <v>1213</v>
      </c>
      <c r="E606" s="3" t="s">
        <v>1214</v>
      </c>
      <c r="F606" s="5">
        <v>146.47125</v>
      </c>
      <c r="G606" s="5">
        <v>145.56688</v>
      </c>
      <c r="H606" s="6">
        <v>102.07929</v>
      </c>
      <c r="I606" s="6">
        <v>100.62</v>
      </c>
      <c r="J606" s="5">
        <v>146.47125</v>
      </c>
      <c r="K606" s="6">
        <v>102.71348</v>
      </c>
      <c r="L606" s="6">
        <v>0.62</v>
      </c>
      <c r="M606" s="6">
        <v>0.7</v>
      </c>
      <c r="N606" s="6">
        <v>0.53</v>
      </c>
      <c r="O606" s="6">
        <v>5.0200000000000002E-3</v>
      </c>
      <c r="P606" s="6">
        <v>5.6899999999999997E-3</v>
      </c>
      <c r="Q606" s="5">
        <v>4.3E-3</v>
      </c>
      <c r="R606" s="5">
        <f t="shared" si="29"/>
        <v>0.81</v>
      </c>
      <c r="S606" t="str">
        <f t="shared" si="27"/>
        <v>7200000</v>
      </c>
      <c r="T606" t="e">
        <f t="shared" si="28"/>
        <v>#N/A</v>
      </c>
    </row>
    <row r="607" spans="1:20" ht="20.100000000000001" hidden="1" customHeight="1" x14ac:dyDescent="0.25">
      <c r="A607" s="3" t="s">
        <v>19</v>
      </c>
      <c r="B607" s="4">
        <v>2567</v>
      </c>
      <c r="C607" s="4">
        <v>2</v>
      </c>
      <c r="D607" s="3" t="s">
        <v>1215</v>
      </c>
      <c r="E607" s="3" t="s">
        <v>1216</v>
      </c>
      <c r="F607" s="5">
        <v>104.41895</v>
      </c>
      <c r="G607" s="5">
        <v>104.27273</v>
      </c>
      <c r="H607" s="6">
        <v>101.75537</v>
      </c>
      <c r="I607" s="6">
        <v>100.14</v>
      </c>
      <c r="J607" s="5">
        <v>104.41895</v>
      </c>
      <c r="K607" s="6">
        <v>101.89806</v>
      </c>
      <c r="L607" s="6">
        <v>0.14000000000000001</v>
      </c>
      <c r="M607" s="6">
        <v>-0.23</v>
      </c>
      <c r="N607" s="6">
        <v>-0.13</v>
      </c>
      <c r="O607" s="6">
        <v>8.0999999999999996E-4</v>
      </c>
      <c r="P607" s="6">
        <v>-1.33E-3</v>
      </c>
      <c r="Q607" s="5">
        <v>-7.5000000000000002E-4</v>
      </c>
      <c r="R607" s="5">
        <f t="shared" si="29"/>
        <v>0.57999999999999996</v>
      </c>
      <c r="S607" t="str">
        <f t="shared" si="27"/>
        <v>7210000</v>
      </c>
      <c r="T607" t="e">
        <f t="shared" si="28"/>
        <v>#N/A</v>
      </c>
    </row>
    <row r="608" spans="1:20" ht="20.100000000000001" hidden="1" customHeight="1" x14ac:dyDescent="0.25">
      <c r="A608" s="3" t="s">
        <v>19</v>
      </c>
      <c r="B608" s="4">
        <v>2567</v>
      </c>
      <c r="C608" s="4">
        <v>2</v>
      </c>
      <c r="D608" s="3" t="s">
        <v>1217</v>
      </c>
      <c r="E608" s="3" t="s">
        <v>1218</v>
      </c>
      <c r="F608" s="5">
        <v>104.41895</v>
      </c>
      <c r="G608" s="5">
        <v>104.27273</v>
      </c>
      <c r="H608" s="6">
        <v>101.79582000000001</v>
      </c>
      <c r="I608" s="6">
        <v>100.14</v>
      </c>
      <c r="J608" s="5">
        <v>104.41895</v>
      </c>
      <c r="K608" s="6">
        <v>101.93857</v>
      </c>
      <c r="L608" s="6">
        <v>0.14000000000000001</v>
      </c>
      <c r="M608" s="6">
        <v>-0.23</v>
      </c>
      <c r="N608" s="6">
        <v>-0.13</v>
      </c>
      <c r="O608" s="6">
        <v>8.0999999999999996E-4</v>
      </c>
      <c r="P608" s="6">
        <v>-1.33E-3</v>
      </c>
      <c r="Q608" s="5">
        <v>-7.5000000000000002E-4</v>
      </c>
      <c r="R608" s="5">
        <f t="shared" si="29"/>
        <v>0.57999999999999996</v>
      </c>
      <c r="S608" t="str">
        <f t="shared" si="27"/>
        <v>7210001</v>
      </c>
      <c r="T608" t="e">
        <f t="shared" si="28"/>
        <v>#N/A</v>
      </c>
    </row>
    <row r="609" spans="1:20" ht="20.100000000000001" hidden="1" customHeight="1" x14ac:dyDescent="0.25">
      <c r="A609" s="3" t="s">
        <v>19</v>
      </c>
      <c r="B609" s="4">
        <v>2567</v>
      </c>
      <c r="C609" s="4">
        <v>2</v>
      </c>
      <c r="D609" s="3" t="s">
        <v>1219</v>
      </c>
      <c r="E609" s="3" t="s">
        <v>1220</v>
      </c>
      <c r="F609" s="5">
        <v>1.8992599999999999</v>
      </c>
      <c r="G609" s="5">
        <v>1.89177</v>
      </c>
      <c r="H609" s="6">
        <v>102.94541</v>
      </c>
      <c r="I609" s="6">
        <v>100.4</v>
      </c>
      <c r="J609" s="5">
        <v>1.8992599999999999</v>
      </c>
      <c r="K609" s="6">
        <v>103.35299999999999</v>
      </c>
      <c r="L609" s="6">
        <v>0.39</v>
      </c>
      <c r="M609" s="6">
        <v>0.69</v>
      </c>
      <c r="N609" s="6">
        <v>0.65</v>
      </c>
      <c r="O609" s="6">
        <v>4.0000000000000003E-5</v>
      </c>
      <c r="P609" s="6">
        <v>6.9999999999999994E-5</v>
      </c>
      <c r="Q609" s="5">
        <v>6.9999999999999994E-5</v>
      </c>
      <c r="R609" s="5">
        <f t="shared" si="29"/>
        <v>0.01</v>
      </c>
      <c r="S609" t="str">
        <f t="shared" si="27"/>
        <v>7220000</v>
      </c>
      <c r="T609" t="e">
        <f t="shared" si="28"/>
        <v>#N/A</v>
      </c>
    </row>
    <row r="610" spans="1:20" ht="20.100000000000001" hidden="1" customHeight="1" x14ac:dyDescent="0.25">
      <c r="A610" s="3" t="s">
        <v>19</v>
      </c>
      <c r="B610" s="4">
        <v>2567</v>
      </c>
      <c r="C610" s="4">
        <v>2</v>
      </c>
      <c r="D610" s="3" t="s">
        <v>1221</v>
      </c>
      <c r="E610" s="3" t="s">
        <v>1222</v>
      </c>
      <c r="F610" s="5">
        <v>1.8992599999999999</v>
      </c>
      <c r="G610" s="5">
        <v>1.89177</v>
      </c>
      <c r="H610" s="6">
        <v>102.67077999999999</v>
      </c>
      <c r="I610" s="6">
        <v>100.4</v>
      </c>
      <c r="J610" s="5">
        <v>1.8992599999999999</v>
      </c>
      <c r="K610" s="6">
        <v>103.07728</v>
      </c>
      <c r="L610" s="6">
        <v>0.4</v>
      </c>
      <c r="M610" s="6">
        <v>0.7</v>
      </c>
      <c r="N610" s="6">
        <v>0.67</v>
      </c>
      <c r="O610" s="6">
        <v>4.0000000000000003E-5</v>
      </c>
      <c r="P610" s="6">
        <v>6.9999999999999994E-5</v>
      </c>
      <c r="Q610" s="5">
        <v>6.9999999999999994E-5</v>
      </c>
      <c r="R610" s="5">
        <f t="shared" si="29"/>
        <v>0.01</v>
      </c>
      <c r="S610" t="str">
        <f t="shared" si="27"/>
        <v>7220001</v>
      </c>
      <c r="T610" t="e">
        <f t="shared" si="28"/>
        <v>#N/A</v>
      </c>
    </row>
    <row r="611" spans="1:20" ht="20.100000000000001" hidden="1" customHeight="1" x14ac:dyDescent="0.25">
      <c r="A611" s="3" t="s">
        <v>19</v>
      </c>
      <c r="B611" s="4">
        <v>2567</v>
      </c>
      <c r="C611" s="4">
        <v>2</v>
      </c>
      <c r="D611" s="3" t="s">
        <v>1223</v>
      </c>
      <c r="E611" s="3" t="s">
        <v>1224</v>
      </c>
      <c r="F611" s="5">
        <v>40.15305</v>
      </c>
      <c r="G611" s="5">
        <v>39.402360000000002</v>
      </c>
      <c r="H611" s="6">
        <v>102.90983</v>
      </c>
      <c r="I611" s="6">
        <v>101.91</v>
      </c>
      <c r="J611" s="5">
        <v>40.15305</v>
      </c>
      <c r="K611" s="6">
        <v>104.87045999999999</v>
      </c>
      <c r="L611" s="6">
        <v>1.9</v>
      </c>
      <c r="M611" s="6">
        <v>3.21</v>
      </c>
      <c r="N611" s="6">
        <v>2.27</v>
      </c>
      <c r="O611" s="6">
        <v>4.1599999999999996E-3</v>
      </c>
      <c r="P611" s="6">
        <v>7.1500000000000001E-3</v>
      </c>
      <c r="Q611" s="5">
        <v>5.0099999999999997E-3</v>
      </c>
      <c r="R611" s="5">
        <f t="shared" si="29"/>
        <v>0.22</v>
      </c>
      <c r="S611" t="str">
        <f t="shared" si="27"/>
        <v>7230000</v>
      </c>
      <c r="T611" t="e">
        <f t="shared" si="28"/>
        <v>#N/A</v>
      </c>
    </row>
    <row r="612" spans="1:20" ht="20.100000000000001" hidden="1" customHeight="1" x14ac:dyDescent="0.25">
      <c r="A612" s="3" t="s">
        <v>19</v>
      </c>
      <c r="B612" s="4">
        <v>2567</v>
      </c>
      <c r="C612" s="4">
        <v>2</v>
      </c>
      <c r="D612" s="3" t="s">
        <v>1225</v>
      </c>
      <c r="E612" s="3" t="s">
        <v>1226</v>
      </c>
      <c r="F612" s="5">
        <v>40.15305</v>
      </c>
      <c r="G612" s="5">
        <v>39.402360000000002</v>
      </c>
      <c r="H612" s="6">
        <v>102.85066</v>
      </c>
      <c r="I612" s="6">
        <v>101.91</v>
      </c>
      <c r="J612" s="5">
        <v>40.15305</v>
      </c>
      <c r="K612" s="6">
        <v>104.81016</v>
      </c>
      <c r="L612" s="6">
        <v>1.91</v>
      </c>
      <c r="M612" s="6">
        <v>3.21</v>
      </c>
      <c r="N612" s="6">
        <v>2.2799999999999998</v>
      </c>
      <c r="O612" s="6">
        <v>4.1799999999999997E-3</v>
      </c>
      <c r="P612" s="6">
        <v>7.1500000000000001E-3</v>
      </c>
      <c r="Q612" s="5">
        <v>5.0400000000000002E-3</v>
      </c>
      <c r="R612" s="5">
        <f t="shared" si="29"/>
        <v>0.22</v>
      </c>
      <c r="S612" t="str">
        <f t="shared" si="27"/>
        <v>7230001</v>
      </c>
      <c r="T612" t="e">
        <f t="shared" si="28"/>
        <v>#N/A</v>
      </c>
    </row>
    <row r="613" spans="1:20" ht="20.100000000000001" customHeight="1" x14ac:dyDescent="0.25">
      <c r="A613" s="3" t="s">
        <v>19</v>
      </c>
      <c r="B613" s="4">
        <v>2567</v>
      </c>
      <c r="C613" s="4">
        <v>2</v>
      </c>
      <c r="D613" s="3" t="s">
        <v>1207</v>
      </c>
      <c r="E613" s="3" t="s">
        <v>1208</v>
      </c>
      <c r="F613" s="5">
        <v>243.67756</v>
      </c>
      <c r="G613" s="5">
        <v>242.77314999999999</v>
      </c>
      <c r="H613" s="6">
        <v>103.71916</v>
      </c>
      <c r="I613" s="6">
        <v>100.37</v>
      </c>
      <c r="J613" s="5">
        <v>243.67756</v>
      </c>
      <c r="K613" s="6">
        <v>104.10554999999999</v>
      </c>
      <c r="L613" s="6">
        <v>0.38</v>
      </c>
      <c r="M613" s="6">
        <v>1.17</v>
      </c>
      <c r="N613" s="6">
        <v>1.06</v>
      </c>
      <c r="O613" s="6">
        <v>5.13E-3</v>
      </c>
      <c r="P613" s="6">
        <v>1.5810000000000001E-2</v>
      </c>
      <c r="Q613" s="5">
        <v>1.4319999999999999E-2</v>
      </c>
      <c r="R613" s="5">
        <f t="shared" si="29"/>
        <v>1.35</v>
      </c>
      <c r="S613" t="str">
        <f t="shared" si="27"/>
        <v>7000000</v>
      </c>
      <c r="T613">
        <f t="shared" si="28"/>
        <v>22</v>
      </c>
    </row>
    <row r="614" spans="1:20" ht="20.100000000000001" hidden="1" customHeight="1" x14ac:dyDescent="0.25">
      <c r="A614" s="3" t="s">
        <v>19</v>
      </c>
      <c r="B614" s="4">
        <v>2567</v>
      </c>
      <c r="C614" s="4">
        <v>2</v>
      </c>
      <c r="D614" s="3" t="s">
        <v>1229</v>
      </c>
      <c r="E614" s="3" t="s">
        <v>1230</v>
      </c>
      <c r="F614" s="5">
        <v>8043.3595500000001</v>
      </c>
      <c r="G614" s="5">
        <v>8042.8344500000003</v>
      </c>
      <c r="H614" s="6">
        <v>101.34950000000001</v>
      </c>
      <c r="I614" s="6">
        <v>100.01</v>
      </c>
      <c r="J614" s="5">
        <v>8043.3595500000001</v>
      </c>
      <c r="K614" s="6">
        <v>101.35612</v>
      </c>
      <c r="L614" s="6">
        <v>0.01</v>
      </c>
      <c r="M614" s="6">
        <v>0.26</v>
      </c>
      <c r="N614" s="6">
        <v>0.28000000000000003</v>
      </c>
      <c r="O614" s="6">
        <v>4.47E-3</v>
      </c>
      <c r="P614" s="6">
        <v>0.11600000000000001</v>
      </c>
      <c r="Q614" s="5">
        <v>0.12506</v>
      </c>
      <c r="R614" s="5">
        <f t="shared" si="29"/>
        <v>44.62</v>
      </c>
      <c r="S614" t="str">
        <f t="shared" si="27"/>
        <v>8100000</v>
      </c>
      <c r="T614" t="e">
        <f t="shared" si="28"/>
        <v>#N/A</v>
      </c>
    </row>
    <row r="615" spans="1:20" ht="20.100000000000001" hidden="1" customHeight="1" x14ac:dyDescent="0.25">
      <c r="A615" s="3" t="s">
        <v>19</v>
      </c>
      <c r="B615" s="4">
        <v>2567</v>
      </c>
      <c r="C615" s="4">
        <v>2</v>
      </c>
      <c r="D615" s="3" t="s">
        <v>1231</v>
      </c>
      <c r="E615" s="3" t="s">
        <v>1232</v>
      </c>
      <c r="F615" s="5">
        <v>3746.18345</v>
      </c>
      <c r="G615" s="5">
        <v>3745.1923099999999</v>
      </c>
      <c r="H615" s="6">
        <v>112.3775</v>
      </c>
      <c r="I615" s="6">
        <v>100.03</v>
      </c>
      <c r="J615" s="5">
        <v>3746.18345</v>
      </c>
      <c r="K615" s="6">
        <v>112.40724</v>
      </c>
      <c r="L615" s="6">
        <v>0.03</v>
      </c>
      <c r="M615" s="6">
        <v>0.81</v>
      </c>
      <c r="N615" s="6">
        <v>0.92</v>
      </c>
      <c r="O615" s="6">
        <v>6.2500000000000003E-3</v>
      </c>
      <c r="P615" s="6">
        <v>0.16830999999999999</v>
      </c>
      <c r="Q615" s="5">
        <v>0.19136</v>
      </c>
      <c r="R615" s="5">
        <f t="shared" si="29"/>
        <v>20.78</v>
      </c>
      <c r="S615" t="str">
        <f t="shared" si="27"/>
        <v>8200000</v>
      </c>
      <c r="T615" t="e">
        <f t="shared" si="28"/>
        <v>#N/A</v>
      </c>
    </row>
    <row r="616" spans="1:20" ht="20.100000000000001" customHeight="1" x14ac:dyDescent="0.25">
      <c r="A616" s="3" t="s">
        <v>19</v>
      </c>
      <c r="B616" s="4">
        <v>2567</v>
      </c>
      <c r="C616" s="4">
        <v>2</v>
      </c>
      <c r="D616" s="3" t="s">
        <v>1239</v>
      </c>
      <c r="E616" s="3" t="s">
        <v>1240</v>
      </c>
      <c r="F616" s="5">
        <v>11789.543009999999</v>
      </c>
      <c r="G616" s="5">
        <v>11788.026739999999</v>
      </c>
      <c r="H616" s="6">
        <v>104.60466</v>
      </c>
      <c r="I616" s="6">
        <v>100.01</v>
      </c>
      <c r="J616" s="5">
        <v>11789.543009999999</v>
      </c>
      <c r="K616" s="6">
        <v>104.61812</v>
      </c>
      <c r="L616" s="6">
        <v>0.02</v>
      </c>
      <c r="M616" s="6">
        <v>0.43</v>
      </c>
      <c r="N616" s="6">
        <v>0.47</v>
      </c>
      <c r="O616" s="6">
        <v>1.311E-2</v>
      </c>
      <c r="P616" s="6">
        <v>0.28120000000000001</v>
      </c>
      <c r="Q616" s="5">
        <v>0.30767</v>
      </c>
      <c r="R616" s="5">
        <f t="shared" si="29"/>
        <v>65.400000000000006</v>
      </c>
      <c r="S616" t="str">
        <f t="shared" si="27"/>
        <v>9300000</v>
      </c>
      <c r="T616">
        <f t="shared" si="28"/>
        <v>23</v>
      </c>
    </row>
    <row r="617" spans="1:20" ht="20.100000000000001" customHeight="1" x14ac:dyDescent="0.25">
      <c r="A617" s="3" t="s">
        <v>19</v>
      </c>
      <c r="B617" s="4">
        <v>2567</v>
      </c>
      <c r="C617" s="4">
        <v>2</v>
      </c>
      <c r="D617" s="3" t="s">
        <v>1233</v>
      </c>
      <c r="E617" s="3" t="s">
        <v>1234</v>
      </c>
      <c r="F617" s="5">
        <v>6238.6117000000004</v>
      </c>
      <c r="G617" s="5">
        <v>6200.8961799999997</v>
      </c>
      <c r="H617" s="6">
        <v>111.31352</v>
      </c>
      <c r="I617" s="6">
        <v>100.61</v>
      </c>
      <c r="J617" s="5">
        <v>6238.6117000000004</v>
      </c>
      <c r="K617" s="6">
        <v>111.99056</v>
      </c>
      <c r="L617" s="6">
        <v>0.61</v>
      </c>
      <c r="M617" s="6">
        <v>-2.95</v>
      </c>
      <c r="N617" s="6">
        <v>-3.52</v>
      </c>
      <c r="O617" s="6">
        <v>0.21027000000000001</v>
      </c>
      <c r="P617" s="6">
        <v>-1.02084</v>
      </c>
      <c r="Q617" s="5">
        <v>-1.21573</v>
      </c>
      <c r="R617" s="5">
        <f t="shared" si="29"/>
        <v>34.6</v>
      </c>
      <c r="S617" t="str">
        <f t="shared" si="27"/>
        <v>9000000</v>
      </c>
      <c r="T617">
        <f t="shared" si="28"/>
        <v>24</v>
      </c>
    </row>
    <row r="618" spans="1:20" ht="20.100000000000001" customHeight="1" x14ac:dyDescent="0.25">
      <c r="A618" s="3" t="s">
        <v>19</v>
      </c>
      <c r="B618" s="4">
        <v>2567</v>
      </c>
      <c r="C618" s="4">
        <v>2</v>
      </c>
      <c r="D618" s="3" t="s">
        <v>1235</v>
      </c>
      <c r="E618" s="3" t="s">
        <v>1236</v>
      </c>
      <c r="F618" s="5">
        <v>3721.3899799999999</v>
      </c>
      <c r="G618" s="5">
        <v>3746.3905800000002</v>
      </c>
      <c r="H618" s="6">
        <v>108.20577</v>
      </c>
      <c r="I618" s="6">
        <v>99.33</v>
      </c>
      <c r="J618" s="5">
        <v>3721.3899799999999</v>
      </c>
      <c r="K618" s="6">
        <v>107.48369</v>
      </c>
      <c r="L618" s="6">
        <v>-0.67</v>
      </c>
      <c r="M618" s="6">
        <v>-2.71</v>
      </c>
      <c r="N618" s="6">
        <v>-2.89</v>
      </c>
      <c r="O618" s="6">
        <v>-0.13952999999999999</v>
      </c>
      <c r="P618" s="6">
        <v>-0.55940000000000001</v>
      </c>
      <c r="Q618" s="5">
        <v>-0.59921000000000002</v>
      </c>
      <c r="R618" s="5">
        <f t="shared" si="29"/>
        <v>20.64</v>
      </c>
      <c r="S618" t="str">
        <f t="shared" si="27"/>
        <v>9100000</v>
      </c>
      <c r="T618">
        <f t="shared" si="28"/>
        <v>25</v>
      </c>
    </row>
    <row r="619" spans="1:20" ht="20.100000000000001" customHeight="1" x14ac:dyDescent="0.25">
      <c r="A619" s="3" t="s">
        <v>19</v>
      </c>
      <c r="B619" s="4">
        <v>2567</v>
      </c>
      <c r="C619" s="4">
        <v>2</v>
      </c>
      <c r="D619" s="3" t="s">
        <v>1237</v>
      </c>
      <c r="E619" s="3" t="s">
        <v>1238</v>
      </c>
      <c r="F619" s="5">
        <v>2517.2217300000002</v>
      </c>
      <c r="G619" s="5">
        <v>2454.5056100000002</v>
      </c>
      <c r="H619" s="6">
        <v>117.76818</v>
      </c>
      <c r="I619" s="6">
        <v>102.56</v>
      </c>
      <c r="J619" s="5">
        <v>2517.2217300000002</v>
      </c>
      <c r="K619" s="6">
        <v>120.77733000000001</v>
      </c>
      <c r="L619" s="6">
        <v>2.56</v>
      </c>
      <c r="M619" s="6">
        <v>-3.33</v>
      </c>
      <c r="N619" s="6">
        <v>-4.43</v>
      </c>
      <c r="O619" s="6">
        <v>0.3493</v>
      </c>
      <c r="P619" s="6">
        <v>-0.46495999999999998</v>
      </c>
      <c r="Q619" s="5">
        <v>-0.61151</v>
      </c>
      <c r="R619" s="5">
        <f t="shared" si="29"/>
        <v>13.96</v>
      </c>
      <c r="S619" t="str">
        <f t="shared" si="27"/>
        <v>9200000</v>
      </c>
      <c r="T619">
        <f t="shared" si="28"/>
        <v>26</v>
      </c>
    </row>
    <row r="620" spans="1:20" ht="20.100000000000001" hidden="1" customHeight="1" x14ac:dyDescent="0.25">
      <c r="A620" s="3" t="s">
        <v>19</v>
      </c>
      <c r="B620" s="4">
        <v>2567</v>
      </c>
      <c r="C620" s="4">
        <v>2</v>
      </c>
      <c r="D620" s="3" t="s">
        <v>1241</v>
      </c>
      <c r="E620" s="3" t="s">
        <v>1242</v>
      </c>
      <c r="F620" s="5">
        <v>9323.5836999999992</v>
      </c>
      <c r="G620" s="5">
        <v>9322.1666399999995</v>
      </c>
      <c r="H620" s="6">
        <v>105.75894</v>
      </c>
      <c r="I620" s="6">
        <v>100.02</v>
      </c>
      <c r="J620" s="5">
        <v>9323.5836999999992</v>
      </c>
      <c r="K620" s="6">
        <v>105.77502</v>
      </c>
      <c r="L620" s="6">
        <v>0.02</v>
      </c>
      <c r="M620" s="6">
        <v>0.49</v>
      </c>
      <c r="N620" s="6">
        <v>0.55000000000000004</v>
      </c>
      <c r="O620" s="6">
        <v>1.0359999999999999E-2</v>
      </c>
      <c r="P620" s="6">
        <v>0.25341000000000002</v>
      </c>
      <c r="Q620" s="5">
        <v>0.28472999999999998</v>
      </c>
      <c r="R620" s="5">
        <f t="shared" ref="R620:R625" si="30">+J620/$J$7*100</f>
        <v>51.716794398264177</v>
      </c>
      <c r="S620" t="str">
        <f t="shared" ref="S620:S625" si="31">+LEFT(D620,7)</f>
        <v>9400000</v>
      </c>
      <c r="T620" t="e">
        <f t="shared" ref="T620:T625" si="32">+VLOOKUP(S620,X:Y,2,FALSE)</f>
        <v>#N/A</v>
      </c>
    </row>
    <row r="621" spans="1:20" ht="20.100000000000001" hidden="1" customHeight="1" x14ac:dyDescent="0.25">
      <c r="A621" s="3" t="s">
        <v>19</v>
      </c>
      <c r="B621" s="4">
        <v>2567</v>
      </c>
      <c r="C621" s="4">
        <v>2</v>
      </c>
      <c r="D621" s="3" t="s">
        <v>1243</v>
      </c>
      <c r="E621" s="3" t="s">
        <v>1244</v>
      </c>
      <c r="F621" s="5">
        <v>461.69992000000002</v>
      </c>
      <c r="G621" s="5">
        <v>457.57918000000001</v>
      </c>
      <c r="H621" s="6">
        <v>115.0458</v>
      </c>
      <c r="I621" s="6">
        <v>100.9</v>
      </c>
      <c r="J621" s="5">
        <v>461.69992000000002</v>
      </c>
      <c r="K621" s="6">
        <v>116.08185</v>
      </c>
      <c r="L621" s="6">
        <v>0.9</v>
      </c>
      <c r="M621" s="6">
        <v>-10.039999999999999</v>
      </c>
      <c r="N621" s="6">
        <v>-10.87</v>
      </c>
      <c r="O621" s="6">
        <v>2.2890000000000001E-2</v>
      </c>
      <c r="P621" s="6">
        <v>-0.25712000000000002</v>
      </c>
      <c r="Q621" s="5">
        <v>-0.27744000000000002</v>
      </c>
      <c r="R621" s="5">
        <f t="shared" si="30"/>
        <v>2.5609937771390436</v>
      </c>
      <c r="S621" t="str">
        <f t="shared" si="31"/>
        <v>9510000</v>
      </c>
      <c r="T621" t="e">
        <f t="shared" si="32"/>
        <v>#N/A</v>
      </c>
    </row>
    <row r="622" spans="1:20" ht="20.100000000000001" hidden="1" customHeight="1" x14ac:dyDescent="0.25">
      <c r="A622" s="3" t="s">
        <v>19</v>
      </c>
      <c r="B622" s="4">
        <v>2567</v>
      </c>
      <c r="C622" s="4">
        <v>2</v>
      </c>
      <c r="D622" s="3" t="s">
        <v>1245</v>
      </c>
      <c r="E622" s="3" t="s">
        <v>1246</v>
      </c>
      <c r="F622" s="5">
        <v>17566.45478</v>
      </c>
      <c r="G622" s="5">
        <v>17531.34376</v>
      </c>
      <c r="H622" s="6">
        <v>106.82625</v>
      </c>
      <c r="I622" s="6">
        <v>100.2</v>
      </c>
      <c r="J622" s="5">
        <v>17566.45478</v>
      </c>
      <c r="K622" s="6">
        <v>107.0402</v>
      </c>
      <c r="L622" s="6">
        <v>0.2</v>
      </c>
      <c r="M622" s="6">
        <v>-0.5</v>
      </c>
      <c r="N622" s="6">
        <v>-0.64</v>
      </c>
      <c r="O622" s="6">
        <v>0.19491</v>
      </c>
      <c r="P622" s="6">
        <v>-0.48720000000000002</v>
      </c>
      <c r="Q622" s="5">
        <v>-0.62366999999999995</v>
      </c>
      <c r="R622" s="5">
        <f t="shared" si="30"/>
        <v>97.439006222860954</v>
      </c>
      <c r="S622" t="str">
        <f t="shared" si="31"/>
        <v>9520000</v>
      </c>
      <c r="T622" t="e">
        <f t="shared" si="32"/>
        <v>#N/A</v>
      </c>
    </row>
    <row r="623" spans="1:20" ht="20.100000000000001" hidden="1" customHeight="1" x14ac:dyDescent="0.25">
      <c r="A623" s="3" t="s">
        <v>19</v>
      </c>
      <c r="B623" s="4">
        <v>2567</v>
      </c>
      <c r="C623" s="4">
        <v>2</v>
      </c>
      <c r="D623" s="3" t="s">
        <v>1247</v>
      </c>
      <c r="E623" s="3" t="s">
        <v>1248</v>
      </c>
      <c r="F623" s="5" t="s">
        <v>437</v>
      </c>
      <c r="G623" s="5" t="s">
        <v>437</v>
      </c>
      <c r="H623" s="6" t="s">
        <v>437</v>
      </c>
      <c r="I623" s="6" t="s">
        <v>437</v>
      </c>
      <c r="J623" s="5" t="s">
        <v>437</v>
      </c>
      <c r="K623" s="6" t="s">
        <v>437</v>
      </c>
      <c r="L623" s="6" t="s">
        <v>437</v>
      </c>
      <c r="M623" s="6" t="s">
        <v>437</v>
      </c>
      <c r="N623" s="6" t="s">
        <v>437</v>
      </c>
      <c r="O623" s="6" t="s">
        <v>437</v>
      </c>
      <c r="P623" s="6" t="s">
        <v>437</v>
      </c>
      <c r="Q623" s="5" t="s">
        <v>437</v>
      </c>
      <c r="R623" s="5" t="e">
        <f t="shared" si="30"/>
        <v>#VALUE!</v>
      </c>
      <c r="S623" t="str">
        <f t="shared" si="31"/>
        <v>9600000</v>
      </c>
      <c r="T623" t="e">
        <f t="shared" si="32"/>
        <v>#N/A</v>
      </c>
    </row>
    <row r="624" spans="1:20" ht="20.100000000000001" hidden="1" customHeight="1" x14ac:dyDescent="0.25">
      <c r="A624" s="3" t="s">
        <v>19</v>
      </c>
      <c r="B624" s="4">
        <v>2567</v>
      </c>
      <c r="C624" s="4">
        <v>2</v>
      </c>
      <c r="D624" s="3" t="s">
        <v>1249</v>
      </c>
      <c r="E624" s="3" t="s">
        <v>1250</v>
      </c>
      <c r="F624" s="5">
        <v>14306.764719999999</v>
      </c>
      <c r="G624" s="5">
        <v>14242.532359999999</v>
      </c>
      <c r="H624" s="6" t="s">
        <v>437</v>
      </c>
      <c r="I624" s="6" t="s">
        <v>437</v>
      </c>
      <c r="J624" s="5">
        <v>14306.764719999999</v>
      </c>
      <c r="K624" s="6" t="s">
        <v>437</v>
      </c>
      <c r="L624" s="6" t="s">
        <v>437</v>
      </c>
      <c r="M624" s="6" t="s">
        <v>437</v>
      </c>
      <c r="N624" s="6" t="s">
        <v>437</v>
      </c>
      <c r="O624" s="6" t="s">
        <v>437</v>
      </c>
      <c r="P624" s="6" t="s">
        <v>437</v>
      </c>
      <c r="Q624" s="5" t="s">
        <v>437</v>
      </c>
      <c r="R624" s="5">
        <f t="shared" si="30"/>
        <v>79.3578985651815</v>
      </c>
      <c r="S624" t="str">
        <f t="shared" si="31"/>
        <v>9700000</v>
      </c>
      <c r="T624" t="e">
        <f t="shared" si="32"/>
        <v>#N/A</v>
      </c>
    </row>
    <row r="625" spans="1:20" ht="20.100000000000001" hidden="1" customHeight="1" x14ac:dyDescent="0.25">
      <c r="A625" s="3" t="s">
        <v>19</v>
      </c>
      <c r="B625" s="4">
        <v>2567</v>
      </c>
      <c r="C625" s="4">
        <v>2</v>
      </c>
      <c r="D625" s="3" t="s">
        <v>1251</v>
      </c>
      <c r="E625" s="3" t="s">
        <v>1252</v>
      </c>
      <c r="F625" s="5">
        <v>15510.93298</v>
      </c>
      <c r="G625" s="5">
        <v>15534.417310000001</v>
      </c>
      <c r="H625" s="6" t="s">
        <v>437</v>
      </c>
      <c r="I625" s="6" t="s">
        <v>437</v>
      </c>
      <c r="J625" s="5">
        <v>15510.93298</v>
      </c>
      <c r="K625" s="6" t="s">
        <v>437</v>
      </c>
      <c r="L625" s="6" t="s">
        <v>437</v>
      </c>
      <c r="M625" s="6" t="s">
        <v>437</v>
      </c>
      <c r="N625" s="6" t="s">
        <v>437</v>
      </c>
      <c r="O625" s="6" t="s">
        <v>437</v>
      </c>
      <c r="P625" s="6" t="s">
        <v>437</v>
      </c>
      <c r="Q625" s="5" t="s">
        <v>437</v>
      </c>
      <c r="R625" s="5">
        <f t="shared" si="30"/>
        <v>86.037274685689269</v>
      </c>
      <c r="S625" t="str">
        <f t="shared" si="31"/>
        <v>9800000</v>
      </c>
      <c r="T625" t="e">
        <f t="shared" si="32"/>
        <v>#N/A</v>
      </c>
    </row>
  </sheetData>
  <autoFilter ref="A6:T625">
    <filterColumn colId="19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3"/>
        <filter val="4"/>
        <filter val="5"/>
        <filter val="6"/>
        <filter val="7"/>
        <filter val="8"/>
        <filter val="9"/>
      </filters>
    </filterColumn>
  </autoFilter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ปลัด-ตาราง1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2024-02-29T08:10:31Z</cp:lastPrinted>
  <dcterms:created xsi:type="dcterms:W3CDTF">2024-02-29T08:07:09Z</dcterms:created>
  <dcterms:modified xsi:type="dcterms:W3CDTF">2024-03-01T08:39:42Z</dcterms:modified>
</cp:coreProperties>
</file>