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3\May 23\Final\"/>
    </mc:Choice>
  </mc:AlternateContent>
  <bookViews>
    <workbookView xWindow="0" yWindow="0" windowWidth="19965" windowHeight="12150"/>
  </bookViews>
  <sheets>
    <sheet name="T3_Prd" sheetId="1" r:id="rId1"/>
  </sheets>
  <externalReferences>
    <externalReference r:id="rId2"/>
  </externalReference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T3_Prd!$A$1:$M$78</definedName>
    <definedName name="Scatter">"Scatter"</definedName>
    <definedName name="Series">"Series"</definedName>
    <definedName name="Table">"Table"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F4" i="1"/>
  <c r="E4" i="1"/>
  <c r="D4" i="1"/>
  <c r="C4" i="1"/>
  <c r="L80" i="1" l="1"/>
  <c r="K80" i="1"/>
  <c r="J80" i="1"/>
  <c r="E80" i="1"/>
  <c r="D80" i="1"/>
  <c r="C80" i="1"/>
  <c r="B80" i="1"/>
</calcChain>
</file>

<file path=xl/sharedStrings.xml><?xml version="1.0" encoding="utf-8"?>
<sst xmlns="http://schemas.openxmlformats.org/spreadsheetml/2006/main" count="80" uniqueCount="70">
  <si>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</si>
  <si>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</si>
  <si>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</si>
  <si>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</si>
  <si>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</si>
  <si>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</si>
  <si>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</si>
  <si>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</si>
  <si>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</si>
  <si>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</si>
  <si>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</si>
  <si>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               ราคา:เหรียญ $ ต่อ 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</si>
  <si>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</si>
  <si>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</si>
  <si>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</si>
  <si>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</si>
  <si>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</si>
  <si>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</si>
  <si>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</si>
  <si>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</si>
  <si>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</si>
  <si>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</si>
  <si>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</si>
  <si>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</si>
  <si>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</si>
  <si>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</si>
  <si>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</si>
  <si>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</si>
  <si>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</si>
  <si>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</si>
  <si>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</si>
  <si>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</si>
  <si>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</si>
  <si>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</si>
  <si>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</si>
  <si>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</si>
  <si>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</si>
  <si>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</si>
  <si>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</si>
  <si>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</si>
  <si>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</si>
  <si>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</si>
  <si>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</si>
  <si>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</si>
  <si>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</si>
  <si>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</si>
  <si>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</si>
  <si>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</si>
  <si>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</si>
  <si>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</si>
  <si>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</si>
  <si>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</si>
  <si>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</si>
  <si>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</si>
  <si>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</si>
  <si>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</si>
  <si>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</si>
  <si>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</si>
  <si>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</si>
  <si>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</si>
  <si>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</si>
  <si>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</si>
  <si>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</si>
  <si>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</si>
  <si>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</si>
  <si>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</si>
  <si>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</si>
  <si>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</si>
  <si>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2566 เป็นตัวเลขเบื้องต้น </t>
  </si>
  <si>
    <t>การส่งออกสินค้าสำคัญของไทยของปี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</si>
</sst>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  <numFmt numFmtId="167" formatCode="_(* #,##0.00_);_(* \(#,##0.00\);_(* &quot;-&quot;??_);_(@_)"/>
  </numFmts>
  <fonts count="6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vertical="center" shrinkToFit="1"/>
    </xf>
    <xf numFmtId="164" fontId="4" fillId="0" borderId="9" xfId="2" applyNumberFormat="1" applyFont="1" applyFill="1" applyBorder="1" applyAlignment="1">
      <alignment vertical="center"/>
    </xf>
    <xf numFmtId="165" fontId="4" fillId="0" borderId="9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0" xfId="1" applyFont="1" applyBorder="1" applyAlignment="1">
      <alignment vertical="center" shrinkToFit="1"/>
    </xf>
    <xf numFmtId="164" fontId="4" fillId="0" borderId="10" xfId="2" applyNumberFormat="1" applyFont="1" applyFill="1" applyBorder="1" applyAlignment="1">
      <alignment vertical="center"/>
    </xf>
    <xf numFmtId="165" fontId="4" fillId="0" borderId="10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0" fontId="3" fillId="0" borderId="10" xfId="1" applyFont="1" applyBorder="1" applyAlignment="1">
      <alignment vertical="center" shrinkToFit="1"/>
    </xf>
    <xf numFmtId="164" fontId="3" fillId="0" borderId="10" xfId="2" applyNumberFormat="1" applyFont="1" applyFill="1" applyBorder="1" applyAlignment="1">
      <alignment vertical="center"/>
    </xf>
    <xf numFmtId="165" fontId="3" fillId="0" borderId="10" xfId="2" applyNumberFormat="1" applyFont="1" applyFill="1" applyBorder="1" applyAlignment="1">
      <alignment horizontal="center" vertical="center"/>
    </xf>
    <xf numFmtId="166" fontId="3" fillId="0" borderId="10" xfId="2" applyNumberFormat="1" applyFont="1" applyFill="1" applyBorder="1" applyAlignment="1">
      <alignment horizontal="center" vertical="center"/>
    </xf>
    <xf numFmtId="0" fontId="4" fillId="0" borderId="11" xfId="1" applyFont="1" applyBorder="1" applyAlignment="1">
      <alignment vertical="center" shrinkToFit="1"/>
    </xf>
    <xf numFmtId="164" fontId="4" fillId="0" borderId="11" xfId="2" applyNumberFormat="1" applyFont="1" applyFill="1" applyBorder="1" applyAlignment="1">
      <alignment vertical="center"/>
    </xf>
    <xf numFmtId="165" fontId="4" fillId="0" borderId="11" xfId="2" applyNumberFormat="1" applyFont="1" applyFill="1" applyBorder="1" applyAlignment="1">
      <alignment horizontal="center" vertical="center"/>
    </xf>
    <xf numFmtId="166" fontId="4" fillId="0" borderId="11" xfId="2" applyNumberFormat="1" applyFont="1" applyFill="1" applyBorder="1" applyAlignment="1">
      <alignment horizontal="center" vertical="center"/>
    </xf>
    <xf numFmtId="1" fontId="5" fillId="0" borderId="0" xfId="1" applyNumberFormat="1" applyFont="1" applyAlignment="1">
      <alignment vertical="center"/>
    </xf>
    <xf numFmtId="0" fontId="3" fillId="0" borderId="0" xfId="1" applyFont="1" applyAlignment="1">
      <alignment vertical="center" wrapText="1"/>
    </xf>
    <xf numFmtId="167" fontId="3" fillId="0" borderId="0" xfId="1" applyNumberFormat="1" applyFont="1" applyAlignment="1">
      <alignment vertical="center"/>
    </xf>
    <xf numFmtId="167" fontId="3" fillId="2" borderId="0" xfId="1" applyNumberFormat="1" applyFont="1" applyFill="1" applyAlignment="1">
      <alignment vertical="center"/>
    </xf>
    <xf numFmtId="0" fontId="4" fillId="0" borderId="12" xfId="1" applyFont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center" vertical="center" wrapText="1" shrinkToFit="1"/>
    </xf>
    <xf numFmtId="0" fontId="4" fillId="0" borderId="7" xfId="1" applyFont="1" applyBorder="1" applyAlignment="1">
      <alignment horizontal="center" vertical="center" wrapText="1" shrinkToFit="1"/>
    </xf>
    <xf numFmtId="0" fontId="4" fillId="0" borderId="1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</cellXfs>
  <cellStyles count="3">
    <cellStyle name="Comma 3" xfId="2"/>
    <cellStyle name="Normal" xfId="0" builtinId="0"/>
    <cellStyle name="Normal 5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CRO/&#3626;&#3656;&#3591;&#3629;&#3629;&#3585;&#3585;/Monthly/2023/May%2023/&#3605;&#3634;&#3619;&#3634;&#3591;&#3626;&#3606;&#3636;&#3605;&#3636;%20&#3614;.&#3588;.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 (2)"/>
      <sheetName val="T1_X(USD)"/>
      <sheetName val="T2_X(THB)"/>
      <sheetName val="T3_Prd"/>
      <sheetName val="T3_data(t-1)"/>
      <sheetName val="T3_data(t)"/>
      <sheetName val="T4_Mkt"/>
      <sheetName val="T4_data"/>
      <sheetName val="T5_M"/>
      <sheetName val="T5_data(mth)"/>
      <sheetName val="T5_data(ytd)"/>
      <sheetName val="ประมาณ54US"/>
      <sheetName val="Chart3"/>
      <sheetName val="Sheet2"/>
      <sheetName val="xmm4954"/>
      <sheetName val="Gtrade47"/>
      <sheetName val="Chart1"/>
      <sheetName val="trade g"/>
      <sheetName val="Sheet1"/>
      <sheetName val="ประมาณ5455US"/>
      <sheetName val="ประมาณ54US_SEP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เม.ย.</v>
          </cell>
          <cell r="D3" t="str">
            <v>พ.ค.</v>
          </cell>
          <cell r="E3" t="str">
            <v>ม.ค.-พ.ค.</v>
          </cell>
          <cell r="F3" t="str">
            <v>ม.ค.-ธ.ค.</v>
          </cell>
          <cell r="G3" t="str">
            <v>เม.ย.</v>
          </cell>
          <cell r="H3" t="str">
            <v>พ.ค.</v>
          </cell>
          <cell r="I3" t="str">
            <v>ม.ค.-พ.ค.</v>
          </cell>
          <cell r="J3" t="str">
            <v>ม.ค.-ธ.ค.</v>
          </cell>
          <cell r="K3" t="str">
            <v>เม.ย.</v>
          </cell>
          <cell r="L3" t="str">
            <v>พ.ค.</v>
          </cell>
          <cell r="M3" t="str">
            <v>ม.ค.-พ.ค.</v>
          </cell>
        </row>
      </sheetData>
      <sheetData sheetId="6"/>
      <sheetData sheetId="7"/>
      <sheetData sheetId="8"/>
      <sheetData sheetId="9"/>
      <sheetData sheetId="10"/>
      <sheetData sheetId="11"/>
      <sheetData sheetId="13"/>
      <sheetData sheetId="15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80"/>
  <sheetViews>
    <sheetView tabSelected="1" view="pageBreakPreview" zoomScale="55" zoomScaleNormal="80" zoomScaleSheetLayoutView="55" workbookViewId="0">
      <selection sqref="A1:E1"/>
    </sheetView>
  </sheetViews>
  <sheetFormatPr defaultColWidth="10.140625" defaultRowHeight="17.25" customHeight="1"/>
  <cols>
    <col min="1" max="1" width="48.42578125" style="24" customWidth="1"/>
    <col min="2" max="2" width="13.7109375" style="1" bestFit="1" customWidth="1"/>
    <col min="3" max="4" width="12.7109375" style="1" customWidth="1"/>
    <col min="5" max="5" width="14.140625" style="1" customWidth="1"/>
    <col min="6" max="13" width="11.28515625" style="1" customWidth="1"/>
    <col min="14" max="16384" width="10.140625" style="1"/>
  </cols>
  <sheetData>
    <row r="1" spans="1:13" ht="22.5" customHeight="1">
      <c r="A1" s="28" t="s">
        <v>69</v>
      </c>
      <c r="B1" s="28"/>
      <c r="C1" s="28"/>
      <c r="D1" s="28"/>
      <c r="E1" s="28"/>
    </row>
    <row r="2" spans="1:13" ht="19.5" customHeight="1">
      <c r="A2" s="29" t="s">
        <v>0</v>
      </c>
      <c r="B2" s="32" t="s">
        <v>1</v>
      </c>
      <c r="C2" s="32"/>
      <c r="D2" s="32"/>
      <c r="E2" s="33"/>
      <c r="F2" s="32" t="s">
        <v>2</v>
      </c>
      <c r="G2" s="32"/>
      <c r="H2" s="32"/>
      <c r="I2" s="32"/>
      <c r="J2" s="33" t="s">
        <v>3</v>
      </c>
      <c r="K2" s="34"/>
      <c r="L2" s="35"/>
      <c r="M2" s="27"/>
    </row>
    <row r="3" spans="1:13" ht="17.25" customHeight="1">
      <c r="A3" s="30"/>
      <c r="B3" s="2">
        <v>2565</v>
      </c>
      <c r="C3" s="2">
        <v>2566</v>
      </c>
      <c r="D3" s="2">
        <v>2566</v>
      </c>
      <c r="E3" s="3">
        <v>2566</v>
      </c>
      <c r="F3" s="2">
        <v>2565</v>
      </c>
      <c r="G3" s="2">
        <v>2566</v>
      </c>
      <c r="H3" s="2">
        <v>2566</v>
      </c>
      <c r="I3" s="3">
        <v>2566</v>
      </c>
      <c r="J3" s="2">
        <v>2565</v>
      </c>
      <c r="K3" s="2">
        <v>2566</v>
      </c>
      <c r="L3" s="2">
        <v>2566</v>
      </c>
      <c r="M3" s="2">
        <v>2566</v>
      </c>
    </row>
    <row r="4" spans="1:13" ht="17.25" customHeight="1">
      <c r="A4" s="31"/>
      <c r="B4" s="4" t="s">
        <v>4</v>
      </c>
      <c r="C4" s="4" t="str">
        <f>'[1]T3_data(t)'!C3</f>
        <v>เม.ย.</v>
      </c>
      <c r="D4" s="4" t="str">
        <f>'[1]T3_data(t)'!D3</f>
        <v>พ.ค.</v>
      </c>
      <c r="E4" s="5" t="str">
        <f>'[1]T3_data(t)'!E3</f>
        <v>ม.ค.-พ.ค.</v>
      </c>
      <c r="F4" s="4" t="str">
        <f>'[1]T3_data(t)'!F3</f>
        <v>ม.ค.-ธ.ค.</v>
      </c>
      <c r="G4" s="4" t="str">
        <f>'[1]T3_data(t)'!G3</f>
        <v>เม.ย.</v>
      </c>
      <c r="H4" s="4" t="str">
        <f>'[1]T3_data(t)'!H3</f>
        <v>พ.ค.</v>
      </c>
      <c r="I4" s="4" t="str">
        <f>'[1]T3_data(t)'!I3</f>
        <v>ม.ค.-พ.ค.</v>
      </c>
      <c r="J4" s="4" t="str">
        <f>'[1]T3_data(t)'!J3</f>
        <v>ม.ค.-ธ.ค.</v>
      </c>
      <c r="K4" s="4" t="str">
        <f>'[1]T3_data(t)'!K3</f>
        <v>เม.ย.</v>
      </c>
      <c r="L4" s="4" t="str">
        <f>'[1]T3_data(t)'!L3</f>
        <v>พ.ค.</v>
      </c>
      <c r="M4" s="4" t="str">
        <f>'[1]T3_data(t)'!M3</f>
        <v>ม.ค.-พ.ค.</v>
      </c>
    </row>
    <row r="5" spans="1:13" s="10" customFormat="1" ht="18" customHeight="1">
      <c r="A5" s="6" t="s">
        <v>5</v>
      </c>
      <c r="B5" s="7">
        <v>287067.86</v>
      </c>
      <c r="C5" s="7">
        <v>21723.23</v>
      </c>
      <c r="D5" s="7">
        <v>24340.91</v>
      </c>
      <c r="E5" s="7">
        <v>116344.24</v>
      </c>
      <c r="F5" s="8">
        <v>5.54</v>
      </c>
      <c r="G5" s="8">
        <v>-7.62</v>
      </c>
      <c r="H5" s="8">
        <v>-4.57</v>
      </c>
      <c r="I5" s="8">
        <v>-5.09</v>
      </c>
      <c r="J5" s="9">
        <v>100</v>
      </c>
      <c r="K5" s="9">
        <v>100</v>
      </c>
      <c r="L5" s="9">
        <v>100</v>
      </c>
      <c r="M5" s="9">
        <v>100</v>
      </c>
    </row>
    <row r="6" spans="1:13" s="10" customFormat="1" ht="18" customHeight="1">
      <c r="A6" s="11" t="s">
        <v>6</v>
      </c>
      <c r="B6" s="12">
        <v>49490.04</v>
      </c>
      <c r="C6" s="12">
        <v>4820.07</v>
      </c>
      <c r="D6" s="12">
        <v>4445.67</v>
      </c>
      <c r="E6" s="12">
        <v>21100.01</v>
      </c>
      <c r="F6" s="13">
        <v>8.82</v>
      </c>
      <c r="G6" s="13">
        <v>8.15</v>
      </c>
      <c r="H6" s="13">
        <v>-16.32</v>
      </c>
      <c r="I6" s="13">
        <v>-1.31</v>
      </c>
      <c r="J6" s="14">
        <v>17.239999999999998</v>
      </c>
      <c r="K6" s="14">
        <v>22.19</v>
      </c>
      <c r="L6" s="14">
        <v>18.260000000000002</v>
      </c>
      <c r="M6" s="14">
        <v>18.14</v>
      </c>
    </row>
    <row r="7" spans="1:13" ht="18" customHeight="1">
      <c r="A7" s="15" t="s">
        <v>7</v>
      </c>
      <c r="B7" s="16">
        <v>26721.27</v>
      </c>
      <c r="C7" s="16">
        <v>3104.97</v>
      </c>
      <c r="D7" s="16">
        <v>2312.0300000000002</v>
      </c>
      <c r="E7" s="16">
        <v>11308.77</v>
      </c>
      <c r="F7" s="17">
        <v>2.1800000000000002</v>
      </c>
      <c r="G7" s="17">
        <v>23.84</v>
      </c>
      <c r="H7" s="17">
        <v>-27</v>
      </c>
      <c r="I7" s="17">
        <v>-2.11</v>
      </c>
      <c r="J7" s="18">
        <v>9.31</v>
      </c>
      <c r="K7" s="18">
        <v>14.29</v>
      </c>
      <c r="L7" s="18">
        <v>9.5</v>
      </c>
      <c r="M7" s="18">
        <v>9.7200000000000006</v>
      </c>
    </row>
    <row r="8" spans="1:13" ht="18" customHeight="1">
      <c r="A8" s="15" t="s">
        <v>8</v>
      </c>
      <c r="B8" s="16">
        <v>22768.76</v>
      </c>
      <c r="C8" s="16">
        <v>1715.1</v>
      </c>
      <c r="D8" s="16">
        <v>2133.64</v>
      </c>
      <c r="E8" s="16">
        <v>9791.25</v>
      </c>
      <c r="F8" s="17">
        <v>17.809999999999999</v>
      </c>
      <c r="G8" s="17">
        <v>-12.02</v>
      </c>
      <c r="H8" s="17">
        <v>-0.56000000000000005</v>
      </c>
      <c r="I8" s="17">
        <v>-0.38</v>
      </c>
      <c r="J8" s="18">
        <v>7.93</v>
      </c>
      <c r="K8" s="18">
        <v>7.9</v>
      </c>
      <c r="L8" s="18">
        <v>8.77</v>
      </c>
      <c r="M8" s="18">
        <v>8.42</v>
      </c>
    </row>
    <row r="9" spans="1:13" ht="18" customHeight="1">
      <c r="A9" s="15" t="s">
        <v>9</v>
      </c>
      <c r="B9" s="16">
        <v>3970.92</v>
      </c>
      <c r="C9" s="16">
        <v>310.5</v>
      </c>
      <c r="D9" s="16">
        <v>460.48</v>
      </c>
      <c r="E9" s="16">
        <v>1896.28</v>
      </c>
      <c r="F9" s="17">
        <v>14.65</v>
      </c>
      <c r="G9" s="17">
        <v>3.47</v>
      </c>
      <c r="H9" s="17">
        <v>84.56</v>
      </c>
      <c r="I9" s="17">
        <v>30.57</v>
      </c>
      <c r="J9" s="18">
        <v>1.38</v>
      </c>
      <c r="K9" s="18">
        <v>1.43</v>
      </c>
      <c r="L9" s="18">
        <v>1.89</v>
      </c>
      <c r="M9" s="18">
        <v>1.63</v>
      </c>
    </row>
    <row r="10" spans="1:13" ht="18" customHeight="1">
      <c r="A10" s="15" t="s">
        <v>10</v>
      </c>
      <c r="B10" s="16">
        <v>7693545.6100000003</v>
      </c>
      <c r="C10" s="16">
        <v>553633.49</v>
      </c>
      <c r="D10" s="16">
        <v>849806.97</v>
      </c>
      <c r="E10" s="16">
        <v>3467367.88</v>
      </c>
      <c r="F10" s="17">
        <v>22.18</v>
      </c>
      <c r="G10" s="17">
        <v>0.91</v>
      </c>
      <c r="H10" s="17">
        <v>88.44</v>
      </c>
      <c r="I10" s="17">
        <v>26.46</v>
      </c>
      <c r="J10" s="18"/>
      <c r="K10" s="18"/>
      <c r="L10" s="18"/>
      <c r="M10" s="18"/>
    </row>
    <row r="11" spans="1:13" ht="18" customHeight="1">
      <c r="A11" s="15" t="s">
        <v>11</v>
      </c>
      <c r="B11" s="16">
        <v>516.13653850815342</v>
      </c>
      <c r="C11" s="16">
        <v>560.84034945212579</v>
      </c>
      <c r="D11" s="16">
        <v>541.86423064993221</v>
      </c>
      <c r="E11" s="16">
        <v>546.89322437860278</v>
      </c>
      <c r="F11" s="17">
        <v>-6.1626376091767021</v>
      </c>
      <c r="G11" s="17">
        <v>2.5383562391195991</v>
      </c>
      <c r="H11" s="17">
        <v>-2.0576711039357209</v>
      </c>
      <c r="I11" s="17">
        <v>3.2522116368216558</v>
      </c>
      <c r="J11" s="18"/>
      <c r="K11" s="18"/>
      <c r="L11" s="18"/>
      <c r="M11" s="18"/>
    </row>
    <row r="12" spans="1:13" ht="18" customHeight="1">
      <c r="A12" s="15" t="s">
        <v>12</v>
      </c>
      <c r="B12" s="16">
        <v>5160.45</v>
      </c>
      <c r="C12" s="16">
        <v>258.76</v>
      </c>
      <c r="D12" s="16">
        <v>273.36</v>
      </c>
      <c r="E12" s="16">
        <v>1485.1</v>
      </c>
      <c r="F12" s="17">
        <v>-7.7</v>
      </c>
      <c r="G12" s="17">
        <v>-40.18</v>
      </c>
      <c r="H12" s="17">
        <v>-37.19</v>
      </c>
      <c r="I12" s="17">
        <v>-38.06</v>
      </c>
      <c r="J12" s="18">
        <v>1.8</v>
      </c>
      <c r="K12" s="18">
        <v>1.19</v>
      </c>
      <c r="L12" s="18">
        <v>1.1200000000000001</v>
      </c>
      <c r="M12" s="18">
        <v>1.28</v>
      </c>
    </row>
    <row r="13" spans="1:13" ht="18" customHeight="1">
      <c r="A13" s="15" t="s">
        <v>10</v>
      </c>
      <c r="B13" s="16">
        <v>3280786.46</v>
      </c>
      <c r="C13" s="16">
        <v>187234.82</v>
      </c>
      <c r="D13" s="16">
        <v>202744.65</v>
      </c>
      <c r="E13" s="16">
        <v>1113247.83</v>
      </c>
      <c r="F13" s="17">
        <v>-4.01</v>
      </c>
      <c r="G13" s="17">
        <v>-25.87</v>
      </c>
      <c r="H13" s="17">
        <v>-19.100000000000001</v>
      </c>
      <c r="I13" s="17">
        <v>-22.21</v>
      </c>
      <c r="J13" s="18"/>
      <c r="K13" s="18"/>
      <c r="L13" s="18"/>
      <c r="M13" s="18"/>
    </row>
    <row r="14" spans="1:13" ht="18" customHeight="1">
      <c r="A14" s="15" t="s">
        <v>11</v>
      </c>
      <c r="B14" s="16">
        <v>1572.930778311003</v>
      </c>
      <c r="C14" s="16">
        <v>1382.007897889933</v>
      </c>
      <c r="D14" s="16">
        <v>1348.2969834222506</v>
      </c>
      <c r="E14" s="16">
        <v>1334.0246079796984</v>
      </c>
      <c r="F14" s="17">
        <v>-3.8403739286779648</v>
      </c>
      <c r="G14" s="17">
        <v>-19.314746598069899</v>
      </c>
      <c r="H14" s="17">
        <v>-22.359649405837999</v>
      </c>
      <c r="I14" s="17">
        <v>-20.374226851204924</v>
      </c>
      <c r="J14" s="18"/>
      <c r="K14" s="18"/>
      <c r="L14" s="18"/>
      <c r="M14" s="18"/>
    </row>
    <row r="15" spans="1:13" ht="18" customHeight="1">
      <c r="A15" s="15" t="s">
        <v>13</v>
      </c>
      <c r="B15" s="16">
        <v>4411.71</v>
      </c>
      <c r="C15" s="16">
        <v>281.67</v>
      </c>
      <c r="D15" s="16">
        <v>294.92</v>
      </c>
      <c r="E15" s="16">
        <v>1762.17</v>
      </c>
      <c r="F15" s="17">
        <v>11.18</v>
      </c>
      <c r="G15" s="17">
        <v>-44.07</v>
      </c>
      <c r="H15" s="17">
        <v>-41.71</v>
      </c>
      <c r="I15" s="17">
        <v>-19.11</v>
      </c>
      <c r="J15" s="18">
        <v>1.54</v>
      </c>
      <c r="K15" s="18">
        <v>1.3</v>
      </c>
      <c r="L15" s="18">
        <v>1.21</v>
      </c>
      <c r="M15" s="18">
        <v>1.51</v>
      </c>
    </row>
    <row r="16" spans="1:13" ht="18" customHeight="1">
      <c r="A16" s="15" t="s">
        <v>10</v>
      </c>
      <c r="B16" s="16">
        <v>11178829.77</v>
      </c>
      <c r="C16" s="16">
        <v>735474.48</v>
      </c>
      <c r="D16" s="16">
        <v>701933.84</v>
      </c>
      <c r="E16" s="16">
        <v>4730788.95</v>
      </c>
      <c r="F16" s="17">
        <v>6.86</v>
      </c>
      <c r="G16" s="17">
        <v>-52.15</v>
      </c>
      <c r="H16" s="17">
        <v>-50.61</v>
      </c>
      <c r="I16" s="17">
        <v>-21.47</v>
      </c>
      <c r="J16" s="18"/>
      <c r="K16" s="18"/>
      <c r="L16" s="18"/>
      <c r="M16" s="18"/>
    </row>
    <row r="17" spans="1:13" ht="18" customHeight="1">
      <c r="A17" s="15" t="s">
        <v>11</v>
      </c>
      <c r="B17" s="16">
        <v>394.64864308422153</v>
      </c>
      <c r="C17" s="16">
        <v>382.97725843594191</v>
      </c>
      <c r="D17" s="16">
        <v>420.15355749197107</v>
      </c>
      <c r="E17" s="16">
        <v>372.48966686624226</v>
      </c>
      <c r="F17" s="17">
        <v>4.0408867902355095</v>
      </c>
      <c r="G17" s="17">
        <v>16.895577472622779</v>
      </c>
      <c r="H17" s="17">
        <v>18.012084684953212</v>
      </c>
      <c r="I17" s="17">
        <v>3.003603565463786</v>
      </c>
      <c r="J17" s="18"/>
      <c r="K17" s="18"/>
      <c r="L17" s="18"/>
      <c r="M17" s="18"/>
    </row>
    <row r="18" spans="1:13" ht="18" customHeight="1">
      <c r="A18" s="15" t="s">
        <v>14</v>
      </c>
      <c r="B18" s="16">
        <v>27280.12</v>
      </c>
      <c r="C18" s="16">
        <v>3299.17</v>
      </c>
      <c r="D18" s="16">
        <v>2453.46</v>
      </c>
      <c r="E18" s="16">
        <v>11789.32</v>
      </c>
      <c r="F18" s="17">
        <v>5.49</v>
      </c>
      <c r="G18" s="17">
        <v>31.72</v>
      </c>
      <c r="H18" s="17">
        <v>-25.4</v>
      </c>
      <c r="I18" s="17">
        <v>2.89</v>
      </c>
      <c r="J18" s="18">
        <v>9.5</v>
      </c>
      <c r="K18" s="18">
        <v>15.19</v>
      </c>
      <c r="L18" s="18">
        <v>10.08</v>
      </c>
      <c r="M18" s="18">
        <v>10.130000000000001</v>
      </c>
    </row>
    <row r="19" spans="1:13" ht="18" customHeight="1">
      <c r="A19" s="15" t="s">
        <v>15</v>
      </c>
      <c r="B19" s="16">
        <v>5509.81</v>
      </c>
      <c r="C19" s="16">
        <v>373.5</v>
      </c>
      <c r="D19" s="16">
        <v>460.18</v>
      </c>
      <c r="E19" s="16">
        <v>2028.71</v>
      </c>
      <c r="F19" s="17">
        <v>6.07</v>
      </c>
      <c r="G19" s="17">
        <v>-13.48</v>
      </c>
      <c r="H19" s="17">
        <v>-2.58</v>
      </c>
      <c r="I19" s="17">
        <v>-8.41</v>
      </c>
      <c r="J19" s="18">
        <v>1.92</v>
      </c>
      <c r="K19" s="18">
        <v>1.72</v>
      </c>
      <c r="L19" s="18">
        <v>1.89</v>
      </c>
      <c r="M19" s="18">
        <v>1.74</v>
      </c>
    </row>
    <row r="20" spans="1:13" ht="18" customHeight="1">
      <c r="A20" s="15" t="s">
        <v>16</v>
      </c>
      <c r="B20" s="16">
        <v>2117.6</v>
      </c>
      <c r="C20" s="16">
        <v>133.52000000000001</v>
      </c>
      <c r="D20" s="16">
        <v>171.19</v>
      </c>
      <c r="E20" s="16">
        <v>788.84</v>
      </c>
      <c r="F20" s="17">
        <v>18.579999999999998</v>
      </c>
      <c r="G20" s="17">
        <v>-12.66</v>
      </c>
      <c r="H20" s="17">
        <v>-10.45</v>
      </c>
      <c r="I20" s="17">
        <v>-5.61</v>
      </c>
      <c r="J20" s="18">
        <v>0.74</v>
      </c>
      <c r="K20" s="18">
        <v>0.61</v>
      </c>
      <c r="L20" s="18">
        <v>0.7</v>
      </c>
      <c r="M20" s="18">
        <v>0.68</v>
      </c>
    </row>
    <row r="21" spans="1:13" ht="18" customHeight="1">
      <c r="A21" s="15" t="s">
        <v>17</v>
      </c>
      <c r="B21" s="16">
        <v>1098.57</v>
      </c>
      <c r="C21" s="16">
        <v>80.69</v>
      </c>
      <c r="D21" s="16">
        <v>101.06</v>
      </c>
      <c r="E21" s="16">
        <v>378.67</v>
      </c>
      <c r="F21" s="17">
        <v>-0.83</v>
      </c>
      <c r="G21" s="17">
        <v>-6.73</v>
      </c>
      <c r="H21" s="17">
        <v>6.18</v>
      </c>
      <c r="I21" s="17">
        <v>-9.4</v>
      </c>
      <c r="J21" s="18">
        <v>0.38</v>
      </c>
      <c r="K21" s="18">
        <v>0.37</v>
      </c>
      <c r="L21" s="18">
        <v>0.42</v>
      </c>
      <c r="M21" s="18">
        <v>0.33</v>
      </c>
    </row>
    <row r="22" spans="1:13" ht="18" customHeight="1">
      <c r="A22" s="15" t="s">
        <v>18</v>
      </c>
      <c r="B22" s="16">
        <v>8380.4599999999991</v>
      </c>
      <c r="C22" s="16">
        <v>1887.14</v>
      </c>
      <c r="D22" s="16">
        <v>866.7</v>
      </c>
      <c r="E22" s="16">
        <v>4190.08</v>
      </c>
      <c r="F22" s="17">
        <v>-4.1399999999999997</v>
      </c>
      <c r="G22" s="17">
        <v>102.84</v>
      </c>
      <c r="H22" s="17">
        <v>-45.87</v>
      </c>
      <c r="I22" s="17">
        <v>11.28</v>
      </c>
      <c r="J22" s="18">
        <v>2.92</v>
      </c>
      <c r="K22" s="18">
        <v>8.69</v>
      </c>
      <c r="L22" s="18">
        <v>3.56</v>
      </c>
      <c r="M22" s="18">
        <v>3.6</v>
      </c>
    </row>
    <row r="23" spans="1:13" ht="18" customHeight="1">
      <c r="A23" s="15" t="s">
        <v>19</v>
      </c>
      <c r="B23" s="16">
        <v>4074.01</v>
      </c>
      <c r="C23" s="16">
        <v>291.93</v>
      </c>
      <c r="D23" s="16">
        <v>353.45</v>
      </c>
      <c r="E23" s="16">
        <v>1654.71</v>
      </c>
      <c r="F23" s="17">
        <v>24.71</v>
      </c>
      <c r="G23" s="17">
        <v>2.71</v>
      </c>
      <c r="H23" s="17">
        <v>13.97</v>
      </c>
      <c r="I23" s="17">
        <v>8.4700000000000006</v>
      </c>
      <c r="J23" s="18">
        <v>1.42</v>
      </c>
      <c r="K23" s="18">
        <v>1.34</v>
      </c>
      <c r="L23" s="18">
        <v>1.45</v>
      </c>
      <c r="M23" s="18">
        <v>1.42</v>
      </c>
    </row>
    <row r="24" spans="1:13" ht="18" customHeight="1">
      <c r="A24" s="15" t="s">
        <v>10</v>
      </c>
      <c r="B24" s="16">
        <v>1011278.04</v>
      </c>
      <c r="C24" s="16">
        <v>103149.35</v>
      </c>
      <c r="D24" s="16">
        <v>91290.34</v>
      </c>
      <c r="E24" s="16">
        <v>449669.87</v>
      </c>
      <c r="F24" s="17">
        <v>10.75</v>
      </c>
      <c r="G24" s="17">
        <v>40.79</v>
      </c>
      <c r="H24" s="17">
        <v>15.07</v>
      </c>
      <c r="I24" s="17">
        <v>13.3</v>
      </c>
      <c r="J24" s="18"/>
      <c r="K24" s="18"/>
      <c r="L24" s="18"/>
      <c r="M24" s="18"/>
    </row>
    <row r="25" spans="1:13" ht="18" customHeight="1">
      <c r="A25" s="15" t="s">
        <v>11</v>
      </c>
      <c r="B25" s="16">
        <v>4028.5755636501312</v>
      </c>
      <c r="C25" s="16">
        <v>2830.1681009138688</v>
      </c>
      <c r="D25" s="16">
        <v>3871.7130421466281</v>
      </c>
      <c r="E25" s="16">
        <v>3679.8329405525883</v>
      </c>
      <c r="F25" s="17">
        <v>12.599803658343278</v>
      </c>
      <c r="G25" s="17">
        <v>-27.045459523961689</v>
      </c>
      <c r="H25" s="17">
        <v>-0.95454430840216098</v>
      </c>
      <c r="I25" s="17">
        <v>-4.2635629598569587</v>
      </c>
      <c r="J25" s="18"/>
      <c r="K25" s="18"/>
      <c r="L25" s="18"/>
      <c r="M25" s="18"/>
    </row>
    <row r="26" spans="1:13" ht="18" customHeight="1">
      <c r="A26" s="15" t="s">
        <v>20</v>
      </c>
      <c r="B26" s="16">
        <v>6.06</v>
      </c>
      <c r="C26" s="16">
        <v>0.54</v>
      </c>
      <c r="D26" s="16">
        <v>0.49</v>
      </c>
      <c r="E26" s="16">
        <v>3.58</v>
      </c>
      <c r="F26" s="17">
        <v>-89.88</v>
      </c>
      <c r="G26" s="17">
        <v>28.57</v>
      </c>
      <c r="H26" s="17">
        <v>104.17</v>
      </c>
      <c r="I26" s="17">
        <v>97.79</v>
      </c>
      <c r="J26" s="18">
        <v>0</v>
      </c>
      <c r="K26" s="18">
        <v>0</v>
      </c>
      <c r="L26" s="18">
        <v>0</v>
      </c>
      <c r="M26" s="18">
        <v>0</v>
      </c>
    </row>
    <row r="27" spans="1:13" ht="18" customHeight="1">
      <c r="A27" s="15" t="s">
        <v>10</v>
      </c>
      <c r="B27" s="16">
        <v>1587.06</v>
      </c>
      <c r="C27" s="16">
        <v>130.04</v>
      </c>
      <c r="D27" s="16">
        <v>134.68</v>
      </c>
      <c r="E27" s="16">
        <v>831.81</v>
      </c>
      <c r="F27" s="17">
        <v>-90.11</v>
      </c>
      <c r="G27" s="17">
        <v>-24.71</v>
      </c>
      <c r="H27" s="17">
        <v>17.21</v>
      </c>
      <c r="I27" s="17">
        <v>52.61</v>
      </c>
      <c r="J27" s="18"/>
      <c r="K27" s="18"/>
      <c r="L27" s="18"/>
      <c r="M27" s="18"/>
    </row>
    <row r="28" spans="1:13" ht="18" customHeight="1">
      <c r="A28" s="15" t="s">
        <v>11</v>
      </c>
      <c r="B28" s="16">
        <v>3818.3811576121889</v>
      </c>
      <c r="C28" s="16">
        <v>4152.5684404798531</v>
      </c>
      <c r="D28" s="16">
        <v>3638.2536382536382</v>
      </c>
      <c r="E28" s="16">
        <v>4303.8674697346751</v>
      </c>
      <c r="F28" s="17">
        <v>2.3210770108258894</v>
      </c>
      <c r="G28" s="17">
        <v>70.779320648591664</v>
      </c>
      <c r="H28" s="17">
        <v>74.181392931392921</v>
      </c>
      <c r="I28" s="17">
        <v>29.601100867634656</v>
      </c>
      <c r="J28" s="18"/>
      <c r="K28" s="18"/>
      <c r="L28" s="18"/>
      <c r="M28" s="18"/>
    </row>
    <row r="29" spans="1:13" ht="18" customHeight="1">
      <c r="A29" s="15" t="s">
        <v>21</v>
      </c>
      <c r="B29" s="16">
        <v>2846.87</v>
      </c>
      <c r="C29" s="16">
        <v>157.11000000000001</v>
      </c>
      <c r="D29" s="16">
        <v>194.66</v>
      </c>
      <c r="E29" s="16">
        <v>944.72</v>
      </c>
      <c r="F29" s="17">
        <v>15.28</v>
      </c>
      <c r="G29" s="17">
        <v>-33.549999999999997</v>
      </c>
      <c r="H29" s="17">
        <v>-23.76</v>
      </c>
      <c r="I29" s="17">
        <v>-23.58</v>
      </c>
      <c r="J29" s="18">
        <v>0.99</v>
      </c>
      <c r="K29" s="18">
        <v>0.72</v>
      </c>
      <c r="L29" s="18">
        <v>0.8</v>
      </c>
      <c r="M29" s="18">
        <v>0.81</v>
      </c>
    </row>
    <row r="30" spans="1:13" ht="18" customHeight="1">
      <c r="A30" s="15" t="s">
        <v>22</v>
      </c>
      <c r="B30" s="16">
        <v>2460.79</v>
      </c>
      <c r="C30" s="16">
        <v>127.94</v>
      </c>
      <c r="D30" s="16">
        <v>163.44</v>
      </c>
      <c r="E30" s="16">
        <v>781.98</v>
      </c>
      <c r="F30" s="17">
        <v>18.64</v>
      </c>
      <c r="G30" s="17">
        <v>-37.47</v>
      </c>
      <c r="H30" s="17">
        <v>-26.92</v>
      </c>
      <c r="I30" s="17">
        <v>-26.62</v>
      </c>
      <c r="J30" s="18">
        <v>0.86</v>
      </c>
      <c r="K30" s="18">
        <v>0.59</v>
      </c>
      <c r="L30" s="18">
        <v>0.67</v>
      </c>
      <c r="M30" s="18">
        <v>0.67</v>
      </c>
    </row>
    <row r="31" spans="1:13" ht="18" customHeight="1">
      <c r="A31" s="15" t="s">
        <v>23</v>
      </c>
      <c r="B31" s="16">
        <v>3131.11</v>
      </c>
      <c r="C31" s="16">
        <v>264.24</v>
      </c>
      <c r="D31" s="16">
        <v>465.77</v>
      </c>
      <c r="E31" s="16">
        <v>1927.37</v>
      </c>
      <c r="F31" s="17">
        <v>98.88</v>
      </c>
      <c r="G31" s="17">
        <v>-1.81</v>
      </c>
      <c r="H31" s="17">
        <v>44.25</v>
      </c>
      <c r="I31" s="17">
        <v>28.47</v>
      </c>
      <c r="J31" s="18">
        <v>1.0900000000000001</v>
      </c>
      <c r="K31" s="18">
        <v>1.22</v>
      </c>
      <c r="L31" s="18">
        <v>1.91</v>
      </c>
      <c r="M31" s="18">
        <v>1.66</v>
      </c>
    </row>
    <row r="32" spans="1:13" ht="18" customHeight="1">
      <c r="A32" s="15" t="s">
        <v>10</v>
      </c>
      <c r="B32" s="16">
        <v>6467733.71</v>
      </c>
      <c r="C32" s="16">
        <v>528213.88</v>
      </c>
      <c r="D32" s="16">
        <v>932313.8</v>
      </c>
      <c r="E32" s="16">
        <v>3875979.82</v>
      </c>
      <c r="F32" s="17">
        <v>77</v>
      </c>
      <c r="G32" s="17">
        <v>-7.51</v>
      </c>
      <c r="H32" s="17">
        <v>36.32</v>
      </c>
      <c r="I32" s="17">
        <v>18.96</v>
      </c>
      <c r="J32" s="18"/>
      <c r="K32" s="18"/>
      <c r="L32" s="18"/>
      <c r="M32" s="18"/>
    </row>
    <row r="33" spans="1:13" ht="18" customHeight="1">
      <c r="A33" s="15" t="s">
        <v>11</v>
      </c>
      <c r="B33" s="16">
        <v>484.11238625345322</v>
      </c>
      <c r="C33" s="16">
        <v>500.25190553493218</v>
      </c>
      <c r="D33" s="16">
        <v>499.5850109694826</v>
      </c>
      <c r="E33" s="16">
        <v>497.26007087415644</v>
      </c>
      <c r="F33" s="17">
        <v>12.360845937695286</v>
      </c>
      <c r="G33" s="17">
        <v>6.1628939114830139</v>
      </c>
      <c r="H33" s="17">
        <v>5.811607130789076</v>
      </c>
      <c r="I33" s="17">
        <v>7.9907360247983172</v>
      </c>
      <c r="J33" s="18"/>
      <c r="K33" s="18"/>
      <c r="L33" s="18"/>
      <c r="M33" s="18"/>
    </row>
    <row r="34" spans="1:13" s="10" customFormat="1" ht="18" customHeight="1">
      <c r="A34" s="11" t="s">
        <v>24</v>
      </c>
      <c r="B34" s="12">
        <v>225694.34</v>
      </c>
      <c r="C34" s="12">
        <v>15949.04</v>
      </c>
      <c r="D34" s="12">
        <v>19012.490000000002</v>
      </c>
      <c r="E34" s="12">
        <v>90872.67</v>
      </c>
      <c r="F34" s="13">
        <v>4.37</v>
      </c>
      <c r="G34" s="13">
        <v>-11.16</v>
      </c>
      <c r="H34" s="13">
        <v>1.54</v>
      </c>
      <c r="I34" s="13">
        <v>-5.39</v>
      </c>
      <c r="J34" s="14">
        <v>78.62</v>
      </c>
      <c r="K34" s="14">
        <v>73.42</v>
      </c>
      <c r="L34" s="14">
        <v>78.11</v>
      </c>
      <c r="M34" s="14">
        <v>78.11</v>
      </c>
    </row>
    <row r="35" spans="1:13" ht="18" customHeight="1">
      <c r="A35" s="15" t="s">
        <v>25</v>
      </c>
      <c r="B35" s="16">
        <v>37642.22</v>
      </c>
      <c r="C35" s="16">
        <v>2560.66</v>
      </c>
      <c r="D35" s="16">
        <v>3314.1</v>
      </c>
      <c r="E35" s="16">
        <v>15778.44</v>
      </c>
      <c r="F35" s="17">
        <v>-2.19</v>
      </c>
      <c r="G35" s="17">
        <v>-0.76</v>
      </c>
      <c r="H35" s="17">
        <v>7.16</v>
      </c>
      <c r="I35" s="17">
        <v>3.57</v>
      </c>
      <c r="J35" s="18">
        <v>13.11</v>
      </c>
      <c r="K35" s="18">
        <v>11.79</v>
      </c>
      <c r="L35" s="18">
        <v>13.62</v>
      </c>
      <c r="M35" s="18">
        <v>13.56</v>
      </c>
    </row>
    <row r="36" spans="1:13" ht="18" customHeight="1">
      <c r="A36" s="15" t="s">
        <v>26</v>
      </c>
      <c r="B36" s="16">
        <v>21284.3</v>
      </c>
      <c r="C36" s="16">
        <v>1448.54</v>
      </c>
      <c r="D36" s="16">
        <v>1907.7</v>
      </c>
      <c r="E36" s="16">
        <v>9150.57</v>
      </c>
      <c r="F36" s="17">
        <v>-2.71</v>
      </c>
      <c r="G36" s="17">
        <v>11.17</v>
      </c>
      <c r="H36" s="17">
        <v>11.21</v>
      </c>
      <c r="I36" s="17">
        <v>11.36</v>
      </c>
      <c r="J36" s="18">
        <v>7.41</v>
      </c>
      <c r="K36" s="18">
        <v>6.67</v>
      </c>
      <c r="L36" s="18">
        <v>7.84</v>
      </c>
      <c r="M36" s="18">
        <v>7.87</v>
      </c>
    </row>
    <row r="37" spans="1:13" ht="18" customHeight="1">
      <c r="A37" s="15" t="s">
        <v>27</v>
      </c>
      <c r="B37" s="16">
        <v>11057.77</v>
      </c>
      <c r="C37" s="16">
        <v>731.83</v>
      </c>
      <c r="D37" s="16">
        <v>964.21</v>
      </c>
      <c r="E37" s="16">
        <v>4750.47</v>
      </c>
      <c r="F37" s="17">
        <v>2.13</v>
      </c>
      <c r="G37" s="17">
        <v>-2.1</v>
      </c>
      <c r="H37" s="17">
        <v>3.93</v>
      </c>
      <c r="I37" s="17">
        <v>9.09</v>
      </c>
      <c r="J37" s="18">
        <v>3.85</v>
      </c>
      <c r="K37" s="18">
        <v>3.37</v>
      </c>
      <c r="L37" s="18">
        <v>3.96</v>
      </c>
      <c r="M37" s="18">
        <v>4.08</v>
      </c>
    </row>
    <row r="38" spans="1:13" ht="18" customHeight="1">
      <c r="A38" s="15" t="s">
        <v>28</v>
      </c>
      <c r="B38" s="16">
        <v>7322.39</v>
      </c>
      <c r="C38" s="16">
        <v>504.18</v>
      </c>
      <c r="D38" s="16">
        <v>675</v>
      </c>
      <c r="E38" s="16">
        <v>3006.98</v>
      </c>
      <c r="F38" s="17">
        <v>-11.29</v>
      </c>
      <c r="G38" s="17">
        <v>47.34</v>
      </c>
      <c r="H38" s="17">
        <v>14.7</v>
      </c>
      <c r="I38" s="17">
        <v>11.74</v>
      </c>
      <c r="J38" s="18">
        <v>2.5499999999999998</v>
      </c>
      <c r="K38" s="18">
        <v>2.3199999999999998</v>
      </c>
      <c r="L38" s="18">
        <v>2.77</v>
      </c>
      <c r="M38" s="18">
        <v>2.58</v>
      </c>
    </row>
    <row r="39" spans="1:13" ht="18" customHeight="1">
      <c r="A39" s="15" t="s">
        <v>29</v>
      </c>
      <c r="B39" s="16">
        <v>2819.45</v>
      </c>
      <c r="C39" s="16">
        <v>209.12</v>
      </c>
      <c r="D39" s="16">
        <v>265.14999999999998</v>
      </c>
      <c r="E39" s="16">
        <v>1377.73</v>
      </c>
      <c r="F39" s="17">
        <v>4.22</v>
      </c>
      <c r="G39" s="17">
        <v>-0.52</v>
      </c>
      <c r="H39" s="17">
        <v>35.82</v>
      </c>
      <c r="I39" s="17">
        <v>20.91</v>
      </c>
      <c r="J39" s="18">
        <v>0.98</v>
      </c>
      <c r="K39" s="18">
        <v>0.96</v>
      </c>
      <c r="L39" s="18">
        <v>1.0900000000000001</v>
      </c>
      <c r="M39" s="18">
        <v>1.18</v>
      </c>
    </row>
    <row r="40" spans="1:13" ht="18" customHeight="1">
      <c r="A40" s="15" t="s">
        <v>30</v>
      </c>
      <c r="B40" s="16">
        <v>84.69</v>
      </c>
      <c r="C40" s="16">
        <v>3.41</v>
      </c>
      <c r="D40" s="16">
        <v>3.35</v>
      </c>
      <c r="E40" s="16">
        <v>15.37</v>
      </c>
      <c r="F40" s="17">
        <v>-7.17</v>
      </c>
      <c r="G40" s="17">
        <v>10.36</v>
      </c>
      <c r="H40" s="17">
        <v>-15.19</v>
      </c>
      <c r="I40" s="17">
        <v>-51.64</v>
      </c>
      <c r="J40" s="18">
        <v>0.03</v>
      </c>
      <c r="K40" s="18">
        <v>0.02</v>
      </c>
      <c r="L40" s="18">
        <v>0.01</v>
      </c>
      <c r="M40" s="18">
        <v>0.01</v>
      </c>
    </row>
    <row r="41" spans="1:13" ht="18" customHeight="1">
      <c r="A41" s="15" t="s">
        <v>31</v>
      </c>
      <c r="B41" s="16">
        <v>15648.57</v>
      </c>
      <c r="C41" s="16">
        <v>1053.6600000000001</v>
      </c>
      <c r="D41" s="16">
        <v>1344.21</v>
      </c>
      <c r="E41" s="16">
        <v>6289.33</v>
      </c>
      <c r="F41" s="17">
        <v>-2.38</v>
      </c>
      <c r="G41" s="17">
        <v>-12.96</v>
      </c>
      <c r="H41" s="17">
        <v>1.9</v>
      </c>
      <c r="I41" s="17">
        <v>-6.31</v>
      </c>
      <c r="J41" s="18">
        <v>5.45</v>
      </c>
      <c r="K41" s="18">
        <v>4.8499999999999996</v>
      </c>
      <c r="L41" s="18">
        <v>5.52</v>
      </c>
      <c r="M41" s="18">
        <v>5.41</v>
      </c>
    </row>
    <row r="42" spans="1:13" ht="18" customHeight="1">
      <c r="A42" s="15" t="s">
        <v>32</v>
      </c>
      <c r="B42" s="16">
        <v>9833.69</v>
      </c>
      <c r="C42" s="16">
        <v>679.3</v>
      </c>
      <c r="D42" s="16">
        <v>892.18</v>
      </c>
      <c r="E42" s="16">
        <v>4031.64</v>
      </c>
      <c r="F42" s="17">
        <v>-3.29</v>
      </c>
      <c r="G42" s="17">
        <v>-10.98</v>
      </c>
      <c r="H42" s="17">
        <v>8.5</v>
      </c>
      <c r="I42" s="17">
        <v>-3.58</v>
      </c>
      <c r="J42" s="18">
        <v>3.43</v>
      </c>
      <c r="K42" s="18">
        <v>3.13</v>
      </c>
      <c r="L42" s="18">
        <v>3.67</v>
      </c>
      <c r="M42" s="18">
        <v>3.47</v>
      </c>
    </row>
    <row r="43" spans="1:13" ht="18" customHeight="1">
      <c r="A43" s="15" t="s">
        <v>33</v>
      </c>
      <c r="B43" s="16">
        <v>4242.18</v>
      </c>
      <c r="C43" s="16">
        <v>267.70999999999998</v>
      </c>
      <c r="D43" s="16">
        <v>324.62</v>
      </c>
      <c r="E43" s="16">
        <v>1652.12</v>
      </c>
      <c r="F43" s="17">
        <v>0.01</v>
      </c>
      <c r="G43" s="17">
        <v>-18.55</v>
      </c>
      <c r="H43" s="17">
        <v>-11.61</v>
      </c>
      <c r="I43" s="17">
        <v>-10.7</v>
      </c>
      <c r="J43" s="18">
        <v>1.48</v>
      </c>
      <c r="K43" s="18">
        <v>1.23</v>
      </c>
      <c r="L43" s="18">
        <v>1.33</v>
      </c>
      <c r="M43" s="18">
        <v>1.42</v>
      </c>
    </row>
    <row r="44" spans="1:13" ht="18" customHeight="1">
      <c r="A44" s="15" t="s">
        <v>34</v>
      </c>
      <c r="B44" s="16">
        <v>709.35</v>
      </c>
      <c r="C44" s="16">
        <v>58.46</v>
      </c>
      <c r="D44" s="16">
        <v>62.18</v>
      </c>
      <c r="E44" s="16">
        <v>338.54</v>
      </c>
      <c r="F44" s="17">
        <v>23.2</v>
      </c>
      <c r="G44" s="17">
        <v>-12.42</v>
      </c>
      <c r="H44" s="17">
        <v>7.26</v>
      </c>
      <c r="I44" s="17">
        <v>11.02</v>
      </c>
      <c r="J44" s="18">
        <v>0.25</v>
      </c>
      <c r="K44" s="18">
        <v>0.27</v>
      </c>
      <c r="L44" s="18">
        <v>0.26</v>
      </c>
      <c r="M44" s="18">
        <v>0.28999999999999998</v>
      </c>
    </row>
    <row r="45" spans="1:13" ht="18" customHeight="1">
      <c r="A45" s="15" t="s">
        <v>35</v>
      </c>
      <c r="B45" s="16">
        <v>45093.95</v>
      </c>
      <c r="C45" s="16">
        <v>3107.18</v>
      </c>
      <c r="D45" s="16">
        <v>3753.29</v>
      </c>
      <c r="E45" s="16">
        <v>17827.03</v>
      </c>
      <c r="F45" s="17">
        <v>5.03</v>
      </c>
      <c r="G45" s="17">
        <v>5.73</v>
      </c>
      <c r="H45" s="17">
        <v>5.53</v>
      </c>
      <c r="I45" s="17">
        <v>1.84</v>
      </c>
      <c r="J45" s="18">
        <v>15.71</v>
      </c>
      <c r="K45" s="18">
        <v>14.3</v>
      </c>
      <c r="L45" s="18">
        <v>15.42</v>
      </c>
      <c r="M45" s="18">
        <v>15.32</v>
      </c>
    </row>
    <row r="46" spans="1:13" ht="18" customHeight="1">
      <c r="A46" s="15" t="s">
        <v>36</v>
      </c>
      <c r="B46" s="16">
        <v>20664.21</v>
      </c>
      <c r="C46" s="16">
        <v>989.55</v>
      </c>
      <c r="D46" s="16">
        <v>1455.38</v>
      </c>
      <c r="E46" s="16">
        <v>7062.19</v>
      </c>
      <c r="F46" s="17">
        <v>-6.22</v>
      </c>
      <c r="G46" s="17">
        <v>-19</v>
      </c>
      <c r="H46" s="17">
        <v>-4.82</v>
      </c>
      <c r="I46" s="17">
        <v>-13.69</v>
      </c>
      <c r="J46" s="18">
        <v>7.2</v>
      </c>
      <c r="K46" s="18">
        <v>4.5599999999999996</v>
      </c>
      <c r="L46" s="18">
        <v>5.98</v>
      </c>
      <c r="M46" s="18">
        <v>6.07</v>
      </c>
    </row>
    <row r="47" spans="1:13" ht="18" customHeight="1">
      <c r="A47" s="15" t="s">
        <v>37</v>
      </c>
      <c r="B47" s="16">
        <v>11696.13</v>
      </c>
      <c r="C47" s="16">
        <v>316.44</v>
      </c>
      <c r="D47" s="16">
        <v>623.47</v>
      </c>
      <c r="E47" s="16">
        <v>3274.6</v>
      </c>
      <c r="F47" s="17">
        <v>-10.28</v>
      </c>
      <c r="G47" s="17">
        <v>-49.69</v>
      </c>
      <c r="H47" s="17">
        <v>-28.83</v>
      </c>
      <c r="I47" s="17">
        <v>-31.57</v>
      </c>
      <c r="J47" s="18">
        <v>4.07</v>
      </c>
      <c r="K47" s="18">
        <v>1.46</v>
      </c>
      <c r="L47" s="18">
        <v>2.56</v>
      </c>
      <c r="M47" s="18">
        <v>2.81</v>
      </c>
    </row>
    <row r="48" spans="1:13" ht="18" customHeight="1">
      <c r="A48" s="15" t="s">
        <v>38</v>
      </c>
      <c r="B48" s="16">
        <v>9319.73</v>
      </c>
      <c r="C48" s="16">
        <v>722.63</v>
      </c>
      <c r="D48" s="16">
        <v>817.07</v>
      </c>
      <c r="E48" s="16">
        <v>3838.68</v>
      </c>
      <c r="F48" s="17">
        <v>9.43</v>
      </c>
      <c r="G48" s="17">
        <v>-1.56</v>
      </c>
      <c r="H48" s="17">
        <v>4.51</v>
      </c>
      <c r="I48" s="17">
        <v>0.47</v>
      </c>
      <c r="J48" s="18">
        <v>3.25</v>
      </c>
      <c r="K48" s="18">
        <v>3.33</v>
      </c>
      <c r="L48" s="18">
        <v>3.36</v>
      </c>
      <c r="M48" s="18">
        <v>3.3</v>
      </c>
    </row>
    <row r="49" spans="1:13" ht="18" customHeight="1">
      <c r="A49" s="15" t="s">
        <v>39</v>
      </c>
      <c r="B49" s="16">
        <v>3413.45</v>
      </c>
      <c r="C49" s="16">
        <v>436.67</v>
      </c>
      <c r="D49" s="16">
        <v>468.88</v>
      </c>
      <c r="E49" s="16">
        <v>2078.16</v>
      </c>
      <c r="F49" s="17">
        <v>26.21</v>
      </c>
      <c r="G49" s="17">
        <v>107.84</v>
      </c>
      <c r="H49" s="17">
        <v>87.72</v>
      </c>
      <c r="I49" s="17">
        <v>78.38</v>
      </c>
      <c r="J49" s="18">
        <v>1.19</v>
      </c>
      <c r="K49" s="18">
        <v>2.0099999999999998</v>
      </c>
      <c r="L49" s="18">
        <v>1.93</v>
      </c>
      <c r="M49" s="18">
        <v>1.79</v>
      </c>
    </row>
    <row r="50" spans="1:13" ht="18" customHeight="1">
      <c r="A50" s="15" t="s">
        <v>40</v>
      </c>
      <c r="B50" s="16">
        <v>11696.56</v>
      </c>
      <c r="C50" s="16">
        <v>958.33</v>
      </c>
      <c r="D50" s="16">
        <v>1011.95</v>
      </c>
      <c r="E50" s="16">
        <v>4848</v>
      </c>
      <c r="F50" s="17">
        <v>20.85</v>
      </c>
      <c r="G50" s="17">
        <v>24</v>
      </c>
      <c r="H50" s="17">
        <v>1.62</v>
      </c>
      <c r="I50" s="17">
        <v>11.81</v>
      </c>
      <c r="J50" s="18">
        <v>4.07</v>
      </c>
      <c r="K50" s="18">
        <v>4.41</v>
      </c>
      <c r="L50" s="18">
        <v>4.16</v>
      </c>
      <c r="M50" s="18">
        <v>4.17</v>
      </c>
    </row>
    <row r="51" spans="1:13" ht="18" customHeight="1">
      <c r="A51" s="15" t="s">
        <v>41</v>
      </c>
      <c r="B51" s="16">
        <v>29386.880000000001</v>
      </c>
      <c r="C51" s="16">
        <v>2195.7800000000002</v>
      </c>
      <c r="D51" s="16">
        <v>2623.23</v>
      </c>
      <c r="E51" s="16">
        <v>12587.75</v>
      </c>
      <c r="F51" s="17">
        <v>3.94</v>
      </c>
      <c r="G51" s="17">
        <v>-2.99</v>
      </c>
      <c r="H51" s="17">
        <v>3.37</v>
      </c>
      <c r="I51" s="17">
        <v>0.2</v>
      </c>
      <c r="J51" s="18">
        <v>10.24</v>
      </c>
      <c r="K51" s="18">
        <v>10.11</v>
      </c>
      <c r="L51" s="18">
        <v>10.78</v>
      </c>
      <c r="M51" s="18">
        <v>10.82</v>
      </c>
    </row>
    <row r="52" spans="1:13" ht="18" customHeight="1">
      <c r="A52" s="15" t="s">
        <v>42</v>
      </c>
      <c r="B52" s="16">
        <v>7044.13</v>
      </c>
      <c r="C52" s="16">
        <v>554.1</v>
      </c>
      <c r="D52" s="16">
        <v>660.92</v>
      </c>
      <c r="E52" s="16">
        <v>3487.91</v>
      </c>
      <c r="F52" s="17">
        <v>8.6</v>
      </c>
      <c r="G52" s="17">
        <v>-2.56</v>
      </c>
      <c r="H52" s="17">
        <v>10.15</v>
      </c>
      <c r="I52" s="17">
        <v>9.59</v>
      </c>
      <c r="J52" s="18">
        <v>2.4500000000000002</v>
      </c>
      <c r="K52" s="18">
        <v>2.5499999999999998</v>
      </c>
      <c r="L52" s="18">
        <v>2.72</v>
      </c>
      <c r="M52" s="18">
        <v>3</v>
      </c>
    </row>
    <row r="53" spans="1:13" ht="18" customHeight="1">
      <c r="A53" s="15" t="s">
        <v>43</v>
      </c>
      <c r="B53" s="16">
        <v>2795.02</v>
      </c>
      <c r="C53" s="16">
        <v>227.08</v>
      </c>
      <c r="D53" s="16">
        <v>265.56</v>
      </c>
      <c r="E53" s="16">
        <v>1207.8900000000001</v>
      </c>
      <c r="F53" s="17">
        <v>-2.34</v>
      </c>
      <c r="G53" s="17">
        <v>26.73</v>
      </c>
      <c r="H53" s="17">
        <v>6.46</v>
      </c>
      <c r="I53" s="17">
        <v>2.79</v>
      </c>
      <c r="J53" s="18">
        <v>0.97</v>
      </c>
      <c r="K53" s="18">
        <v>1.05</v>
      </c>
      <c r="L53" s="18">
        <v>1.0900000000000001</v>
      </c>
      <c r="M53" s="18">
        <v>1.04</v>
      </c>
    </row>
    <row r="54" spans="1:13" ht="18" customHeight="1">
      <c r="A54" s="15" t="s">
        <v>44</v>
      </c>
      <c r="B54" s="16">
        <v>2222.38</v>
      </c>
      <c r="C54" s="16">
        <v>147.44999999999999</v>
      </c>
      <c r="D54" s="16">
        <v>186.64</v>
      </c>
      <c r="E54" s="16">
        <v>849.81</v>
      </c>
      <c r="F54" s="17">
        <v>-7.14</v>
      </c>
      <c r="G54" s="17">
        <v>-21.98</v>
      </c>
      <c r="H54" s="17">
        <v>-16.75</v>
      </c>
      <c r="I54" s="17">
        <v>-19.100000000000001</v>
      </c>
      <c r="J54" s="18">
        <v>0.77</v>
      </c>
      <c r="K54" s="18">
        <v>0.68</v>
      </c>
      <c r="L54" s="18">
        <v>0.77</v>
      </c>
      <c r="M54" s="18">
        <v>0.73</v>
      </c>
    </row>
    <row r="55" spans="1:13" ht="18" customHeight="1">
      <c r="A55" s="15" t="s">
        <v>45</v>
      </c>
      <c r="B55" s="16">
        <v>2725.46</v>
      </c>
      <c r="C55" s="16">
        <v>187.71</v>
      </c>
      <c r="D55" s="16">
        <v>244.5</v>
      </c>
      <c r="E55" s="16">
        <v>1086.25</v>
      </c>
      <c r="F55" s="17">
        <v>7.62</v>
      </c>
      <c r="G55" s="17">
        <v>-10.37</v>
      </c>
      <c r="H55" s="17">
        <v>24.09</v>
      </c>
      <c r="I55" s="17">
        <v>0.13</v>
      </c>
      <c r="J55" s="18">
        <v>0.95</v>
      </c>
      <c r="K55" s="18">
        <v>0.86</v>
      </c>
      <c r="L55" s="18">
        <v>1</v>
      </c>
      <c r="M55" s="18">
        <v>0.93</v>
      </c>
    </row>
    <row r="56" spans="1:13" ht="18" customHeight="1">
      <c r="A56" s="15" t="s">
        <v>46</v>
      </c>
      <c r="B56" s="16">
        <v>15106.27</v>
      </c>
      <c r="C56" s="16">
        <v>1288.28</v>
      </c>
      <c r="D56" s="16">
        <v>1042.6300000000001</v>
      </c>
      <c r="E56" s="16">
        <v>6582.47</v>
      </c>
      <c r="F56" s="17">
        <v>50.28</v>
      </c>
      <c r="G56" s="17">
        <v>16.8</v>
      </c>
      <c r="H56" s="17">
        <v>2.76</v>
      </c>
      <c r="I56" s="17">
        <v>-13.64</v>
      </c>
      <c r="J56" s="18">
        <v>5.26</v>
      </c>
      <c r="K56" s="18">
        <v>5.93</v>
      </c>
      <c r="L56" s="18">
        <v>4.28</v>
      </c>
      <c r="M56" s="18">
        <v>5.66</v>
      </c>
    </row>
    <row r="57" spans="1:13" ht="18" customHeight="1">
      <c r="A57" s="15" t="s">
        <v>47</v>
      </c>
      <c r="B57" s="16">
        <v>7070.2</v>
      </c>
      <c r="C57" s="16">
        <v>814.74</v>
      </c>
      <c r="D57" s="16">
        <v>247.39</v>
      </c>
      <c r="E57" s="16">
        <v>2971.11</v>
      </c>
      <c r="F57" s="17">
        <v>82.03</v>
      </c>
      <c r="G57" s="17">
        <v>79.180000000000007</v>
      </c>
      <c r="H57" s="17">
        <v>-3.81</v>
      </c>
      <c r="I57" s="17">
        <v>-30.91</v>
      </c>
      <c r="J57" s="18">
        <v>2.46</v>
      </c>
      <c r="K57" s="18">
        <v>3.75</v>
      </c>
      <c r="L57" s="18">
        <v>1.02</v>
      </c>
      <c r="M57" s="18">
        <v>2.5499999999999998</v>
      </c>
    </row>
    <row r="58" spans="1:13" ht="18" customHeight="1">
      <c r="A58" s="15" t="s">
        <v>48</v>
      </c>
      <c r="B58" s="16">
        <v>8036.07</v>
      </c>
      <c r="C58" s="16">
        <v>473.54</v>
      </c>
      <c r="D58" s="16">
        <v>795.24</v>
      </c>
      <c r="E58" s="16">
        <v>3611.36</v>
      </c>
      <c r="F58" s="17">
        <v>30.29</v>
      </c>
      <c r="G58" s="17">
        <v>-26.95</v>
      </c>
      <c r="H58" s="17">
        <v>5</v>
      </c>
      <c r="I58" s="17">
        <v>8.7100000000000009</v>
      </c>
      <c r="J58" s="18">
        <v>2.8</v>
      </c>
      <c r="K58" s="18">
        <v>2.1800000000000002</v>
      </c>
      <c r="L58" s="18">
        <v>3.27</v>
      </c>
      <c r="M58" s="18">
        <v>3.1</v>
      </c>
    </row>
    <row r="59" spans="1:13" ht="18" customHeight="1">
      <c r="A59" s="15" t="s">
        <v>49</v>
      </c>
      <c r="B59" s="16">
        <v>15245.2</v>
      </c>
      <c r="C59" s="16">
        <v>999.73</v>
      </c>
      <c r="D59" s="16">
        <v>1132.3800000000001</v>
      </c>
      <c r="E59" s="16">
        <v>5384.51</v>
      </c>
      <c r="F59" s="17">
        <v>-3.05</v>
      </c>
      <c r="G59" s="17">
        <v>-25.05</v>
      </c>
      <c r="H59" s="17">
        <v>-18.850000000000001</v>
      </c>
      <c r="I59" s="17">
        <v>-22.41</v>
      </c>
      <c r="J59" s="18">
        <v>5.31</v>
      </c>
      <c r="K59" s="18">
        <v>4.5999999999999996</v>
      </c>
      <c r="L59" s="18">
        <v>4.6500000000000004</v>
      </c>
      <c r="M59" s="18">
        <v>4.63</v>
      </c>
    </row>
    <row r="60" spans="1:13" ht="18" customHeight="1">
      <c r="A60" s="15" t="s">
        <v>50</v>
      </c>
      <c r="B60" s="16">
        <v>10683.01</v>
      </c>
      <c r="C60" s="16">
        <v>723.46</v>
      </c>
      <c r="D60" s="16">
        <v>778.26</v>
      </c>
      <c r="E60" s="16">
        <v>3734.48</v>
      </c>
      <c r="F60" s="17">
        <v>-5.04</v>
      </c>
      <c r="G60" s="17">
        <v>-24.28</v>
      </c>
      <c r="H60" s="17">
        <v>-21.42</v>
      </c>
      <c r="I60" s="17">
        <v>-25.06</v>
      </c>
      <c r="J60" s="18">
        <v>3.72</v>
      </c>
      <c r="K60" s="18">
        <v>3.33</v>
      </c>
      <c r="L60" s="18">
        <v>3.2</v>
      </c>
      <c r="M60" s="18">
        <v>3.21</v>
      </c>
    </row>
    <row r="61" spans="1:13" ht="18" customHeight="1">
      <c r="A61" s="15" t="s">
        <v>51</v>
      </c>
      <c r="B61" s="16">
        <v>11839.29</v>
      </c>
      <c r="C61" s="16">
        <v>766.28</v>
      </c>
      <c r="D61" s="16">
        <v>951.66</v>
      </c>
      <c r="E61" s="16">
        <v>4371.8999999999996</v>
      </c>
      <c r="F61" s="17">
        <v>3.72</v>
      </c>
      <c r="G61" s="17">
        <v>-28.66</v>
      </c>
      <c r="H61" s="17">
        <v>-12.45</v>
      </c>
      <c r="I61" s="17">
        <v>-16</v>
      </c>
      <c r="J61" s="18">
        <v>4.12</v>
      </c>
      <c r="K61" s="18">
        <v>3.53</v>
      </c>
      <c r="L61" s="18">
        <v>3.91</v>
      </c>
      <c r="M61" s="18">
        <v>3.76</v>
      </c>
    </row>
    <row r="62" spans="1:13" ht="18" customHeight="1">
      <c r="A62" s="15" t="s">
        <v>52</v>
      </c>
      <c r="B62" s="16">
        <v>7005.68</v>
      </c>
      <c r="C62" s="16">
        <v>462.65</v>
      </c>
      <c r="D62" s="16">
        <v>601.97</v>
      </c>
      <c r="E62" s="16">
        <v>2692.9</v>
      </c>
      <c r="F62" s="17">
        <v>1.47</v>
      </c>
      <c r="G62" s="17">
        <v>-27.11</v>
      </c>
      <c r="H62" s="17">
        <v>-6.29</v>
      </c>
      <c r="I62" s="17">
        <v>-11.73</v>
      </c>
      <c r="J62" s="18">
        <v>2.44</v>
      </c>
      <c r="K62" s="18">
        <v>2.13</v>
      </c>
      <c r="L62" s="18">
        <v>2.4700000000000002</v>
      </c>
      <c r="M62" s="18">
        <v>2.31</v>
      </c>
    </row>
    <row r="63" spans="1:13" ht="18" customHeight="1">
      <c r="A63" s="15" t="s">
        <v>53</v>
      </c>
      <c r="B63" s="16">
        <v>6850.09</v>
      </c>
      <c r="C63" s="16">
        <v>469.41</v>
      </c>
      <c r="D63" s="16">
        <v>548.70000000000005</v>
      </c>
      <c r="E63" s="16">
        <v>2531.2600000000002</v>
      </c>
      <c r="F63" s="17">
        <v>4.95</v>
      </c>
      <c r="G63" s="17">
        <v>-13.97</v>
      </c>
      <c r="H63" s="17">
        <v>-9.2200000000000006</v>
      </c>
      <c r="I63" s="17">
        <v>-13.63</v>
      </c>
      <c r="J63" s="18">
        <v>2.39</v>
      </c>
      <c r="K63" s="18">
        <v>2.16</v>
      </c>
      <c r="L63" s="18">
        <v>2.25</v>
      </c>
      <c r="M63" s="18">
        <v>2.1800000000000002</v>
      </c>
    </row>
    <row r="64" spans="1:13" ht="18" customHeight="1">
      <c r="A64" s="15" t="s">
        <v>54</v>
      </c>
      <c r="B64" s="16">
        <v>13862.15</v>
      </c>
      <c r="C64" s="16">
        <v>1005.29</v>
      </c>
      <c r="D64" s="16">
        <v>1187.8399999999999</v>
      </c>
      <c r="E64" s="16">
        <v>5626.05</v>
      </c>
      <c r="F64" s="17">
        <v>-4.21</v>
      </c>
      <c r="G64" s="17">
        <v>-12.4</v>
      </c>
      <c r="H64" s="17">
        <v>-6.02</v>
      </c>
      <c r="I64" s="17">
        <v>-6.39</v>
      </c>
      <c r="J64" s="18">
        <v>4.83</v>
      </c>
      <c r="K64" s="18">
        <v>4.63</v>
      </c>
      <c r="L64" s="18">
        <v>4.88</v>
      </c>
      <c r="M64" s="18">
        <v>4.84</v>
      </c>
    </row>
    <row r="65" spans="1:13" ht="18" customHeight="1">
      <c r="A65" s="15" t="s">
        <v>55</v>
      </c>
      <c r="B65" s="16">
        <v>6859.53</v>
      </c>
      <c r="C65" s="16">
        <v>502.94</v>
      </c>
      <c r="D65" s="16">
        <v>616.46</v>
      </c>
      <c r="E65" s="16">
        <v>2782.63</v>
      </c>
      <c r="F65" s="17">
        <v>4.87</v>
      </c>
      <c r="G65" s="17">
        <v>-12.54</v>
      </c>
      <c r="H65" s="17">
        <v>-2.58</v>
      </c>
      <c r="I65" s="17">
        <v>-8.32</v>
      </c>
      <c r="J65" s="18">
        <v>2.39</v>
      </c>
      <c r="K65" s="18">
        <v>2.3199999999999998</v>
      </c>
      <c r="L65" s="18">
        <v>2.5299999999999998</v>
      </c>
      <c r="M65" s="18">
        <v>2.39</v>
      </c>
    </row>
    <row r="66" spans="1:13" ht="18" customHeight="1">
      <c r="A66" s="15" t="s">
        <v>56</v>
      </c>
      <c r="B66" s="16">
        <v>1543.35</v>
      </c>
      <c r="C66" s="16">
        <v>94.19</v>
      </c>
      <c r="D66" s="16">
        <v>113.95</v>
      </c>
      <c r="E66" s="16">
        <v>535.26</v>
      </c>
      <c r="F66" s="17">
        <v>-50.56</v>
      </c>
      <c r="G66" s="17">
        <v>-34.44</v>
      </c>
      <c r="H66" s="17">
        <v>-21.54</v>
      </c>
      <c r="I66" s="17">
        <v>-26.67</v>
      </c>
      <c r="J66" s="18">
        <v>0.54</v>
      </c>
      <c r="K66" s="18">
        <v>0.43</v>
      </c>
      <c r="L66" s="18">
        <v>0.47</v>
      </c>
      <c r="M66" s="18">
        <v>0.46</v>
      </c>
    </row>
    <row r="67" spans="1:13" ht="18" customHeight="1">
      <c r="A67" s="15" t="s">
        <v>57</v>
      </c>
      <c r="B67" s="16">
        <v>9572.08</v>
      </c>
      <c r="C67" s="16">
        <v>634.54999999999995</v>
      </c>
      <c r="D67" s="16">
        <v>788.78</v>
      </c>
      <c r="E67" s="16">
        <v>3479.87</v>
      </c>
      <c r="F67" s="17">
        <v>-3.06</v>
      </c>
      <c r="G67" s="17">
        <v>-30.42</v>
      </c>
      <c r="H67" s="17">
        <v>-5.04</v>
      </c>
      <c r="I67" s="17">
        <v>-18.670000000000002</v>
      </c>
      <c r="J67" s="18">
        <v>3.33</v>
      </c>
      <c r="K67" s="18">
        <v>2.92</v>
      </c>
      <c r="L67" s="18">
        <v>3.24</v>
      </c>
      <c r="M67" s="18">
        <v>2.99</v>
      </c>
    </row>
    <row r="68" spans="1:13" ht="18" customHeight="1">
      <c r="A68" s="15" t="s">
        <v>58</v>
      </c>
      <c r="B68" s="16">
        <v>8743.73</v>
      </c>
      <c r="C68" s="16">
        <v>571.67999999999995</v>
      </c>
      <c r="D68" s="16">
        <v>707.59</v>
      </c>
      <c r="E68" s="16">
        <v>3410.37</v>
      </c>
      <c r="F68" s="17">
        <v>7.2</v>
      </c>
      <c r="G68" s="17">
        <v>-11.54</v>
      </c>
      <c r="H68" s="17">
        <v>-7.61</v>
      </c>
      <c r="I68" s="17">
        <v>-7.45</v>
      </c>
      <c r="J68" s="18">
        <v>3.05</v>
      </c>
      <c r="K68" s="18">
        <v>2.63</v>
      </c>
      <c r="L68" s="18">
        <v>2.91</v>
      </c>
      <c r="M68" s="18">
        <v>2.93</v>
      </c>
    </row>
    <row r="69" spans="1:13" ht="18" customHeight="1">
      <c r="A69" s="15" t="s">
        <v>59</v>
      </c>
      <c r="B69" s="16">
        <v>3254.08</v>
      </c>
      <c r="C69" s="16">
        <v>243.86</v>
      </c>
      <c r="D69" s="16">
        <v>311.11</v>
      </c>
      <c r="E69" s="16">
        <v>1403.19</v>
      </c>
      <c r="F69" s="17">
        <v>6.59</v>
      </c>
      <c r="G69" s="17">
        <v>-5.5</v>
      </c>
      <c r="H69" s="17">
        <v>5.97</v>
      </c>
      <c r="I69" s="17">
        <v>2.5299999999999998</v>
      </c>
      <c r="J69" s="18">
        <v>1.1299999999999999</v>
      </c>
      <c r="K69" s="18">
        <v>1.1200000000000001</v>
      </c>
      <c r="L69" s="18">
        <v>1.28</v>
      </c>
      <c r="M69" s="18">
        <v>1.21</v>
      </c>
    </row>
    <row r="70" spans="1:13" ht="18" customHeight="1">
      <c r="A70" s="15" t="s">
        <v>60</v>
      </c>
      <c r="B70" s="16">
        <v>1609.04</v>
      </c>
      <c r="C70" s="16">
        <v>92.83</v>
      </c>
      <c r="D70" s="16">
        <v>115.66</v>
      </c>
      <c r="E70" s="16">
        <v>539.84</v>
      </c>
      <c r="F70" s="17">
        <v>-3.75</v>
      </c>
      <c r="G70" s="17">
        <v>-28.02</v>
      </c>
      <c r="H70" s="17">
        <v>-21.12</v>
      </c>
      <c r="I70" s="17">
        <v>-26.2</v>
      </c>
      <c r="J70" s="18">
        <v>0.56000000000000005</v>
      </c>
      <c r="K70" s="18">
        <v>0.43</v>
      </c>
      <c r="L70" s="18">
        <v>0.48</v>
      </c>
      <c r="M70" s="18">
        <v>0.46</v>
      </c>
    </row>
    <row r="71" spans="1:13" ht="18" customHeight="1">
      <c r="A71" s="15" t="s">
        <v>61</v>
      </c>
      <c r="B71" s="16">
        <v>1615.94</v>
      </c>
      <c r="C71" s="16">
        <v>119.57</v>
      </c>
      <c r="D71" s="16">
        <v>147.38</v>
      </c>
      <c r="E71" s="16">
        <v>657.54</v>
      </c>
      <c r="F71" s="17">
        <v>7.11</v>
      </c>
      <c r="G71" s="17">
        <v>-9.1199999999999992</v>
      </c>
      <c r="H71" s="17">
        <v>9.66</v>
      </c>
      <c r="I71" s="17">
        <v>-0.85</v>
      </c>
      <c r="J71" s="18">
        <v>0.56000000000000005</v>
      </c>
      <c r="K71" s="18">
        <v>0.55000000000000004</v>
      </c>
      <c r="L71" s="18">
        <v>0.61</v>
      </c>
      <c r="M71" s="18">
        <v>0.56999999999999995</v>
      </c>
    </row>
    <row r="72" spans="1:13" ht="18" customHeight="1">
      <c r="A72" s="15" t="s">
        <v>62</v>
      </c>
      <c r="B72" s="16">
        <v>733.44</v>
      </c>
      <c r="C72" s="16">
        <v>41.58</v>
      </c>
      <c r="D72" s="16">
        <v>54.53</v>
      </c>
      <c r="E72" s="16">
        <v>232.73</v>
      </c>
      <c r="F72" s="17">
        <v>-16.52</v>
      </c>
      <c r="G72" s="17">
        <v>-40.36</v>
      </c>
      <c r="H72" s="17">
        <v>-19.48</v>
      </c>
      <c r="I72" s="17">
        <v>-30.12</v>
      </c>
      <c r="J72" s="18">
        <v>0.26</v>
      </c>
      <c r="K72" s="18">
        <v>0.19</v>
      </c>
      <c r="L72" s="18">
        <v>0.22</v>
      </c>
      <c r="M72" s="18">
        <v>0.2</v>
      </c>
    </row>
    <row r="73" spans="1:13" ht="18" customHeight="1">
      <c r="A73" s="15" t="s">
        <v>63</v>
      </c>
      <c r="B73" s="16">
        <v>800.87</v>
      </c>
      <c r="C73" s="16">
        <v>45.43</v>
      </c>
      <c r="D73" s="16">
        <v>59.05</v>
      </c>
      <c r="E73" s="16">
        <v>292.95999999999998</v>
      </c>
      <c r="F73" s="17">
        <v>12.96</v>
      </c>
      <c r="G73" s="17">
        <v>-23.93</v>
      </c>
      <c r="H73" s="17">
        <v>-16.350000000000001</v>
      </c>
      <c r="I73" s="17">
        <v>-11.44</v>
      </c>
      <c r="J73" s="18">
        <v>0.28000000000000003</v>
      </c>
      <c r="K73" s="18">
        <v>0.21</v>
      </c>
      <c r="L73" s="18">
        <v>0.24</v>
      </c>
      <c r="M73" s="18">
        <v>0.25</v>
      </c>
    </row>
    <row r="74" spans="1:13" s="10" customFormat="1" ht="18" customHeight="1">
      <c r="A74" s="11" t="s">
        <v>64</v>
      </c>
      <c r="B74" s="12">
        <v>11883.48</v>
      </c>
      <c r="C74" s="12">
        <v>954.12</v>
      </c>
      <c r="D74" s="12">
        <v>882.75</v>
      </c>
      <c r="E74" s="12">
        <v>4371.5600000000004</v>
      </c>
      <c r="F74" s="13">
        <v>15.55</v>
      </c>
      <c r="G74" s="13">
        <v>-13.67</v>
      </c>
      <c r="H74" s="13">
        <v>-39.9</v>
      </c>
      <c r="I74" s="13">
        <v>-15.15</v>
      </c>
      <c r="J74" s="14">
        <v>4.1399999999999997</v>
      </c>
      <c r="K74" s="14">
        <v>4.3899999999999997</v>
      </c>
      <c r="L74" s="14">
        <v>3.63</v>
      </c>
      <c r="M74" s="14">
        <v>3.76</v>
      </c>
    </row>
    <row r="75" spans="1:13" ht="18" customHeight="1">
      <c r="A75" s="15" t="s">
        <v>65</v>
      </c>
      <c r="B75" s="16">
        <v>10105.129999999999</v>
      </c>
      <c r="C75" s="16">
        <v>819.92</v>
      </c>
      <c r="D75" s="16">
        <v>764.28</v>
      </c>
      <c r="E75" s="16">
        <v>3711.55</v>
      </c>
      <c r="F75" s="17">
        <v>14.2</v>
      </c>
      <c r="G75" s="17">
        <v>-17.18</v>
      </c>
      <c r="H75" s="17">
        <v>-40.94</v>
      </c>
      <c r="I75" s="17">
        <v>-14.29</v>
      </c>
      <c r="J75" s="18">
        <v>3.52</v>
      </c>
      <c r="K75" s="18">
        <v>3.77</v>
      </c>
      <c r="L75" s="18">
        <v>3.14</v>
      </c>
      <c r="M75" s="18">
        <v>3.19</v>
      </c>
    </row>
    <row r="76" spans="1:13" s="10" customFormat="1" ht="18" customHeight="1">
      <c r="A76" s="19" t="s">
        <v>66</v>
      </c>
      <c r="B76" s="20">
        <v>0</v>
      </c>
      <c r="C76" s="20">
        <v>0</v>
      </c>
      <c r="D76" s="20">
        <v>0</v>
      </c>
      <c r="E76" s="20">
        <v>0</v>
      </c>
      <c r="F76" s="21">
        <v>-100</v>
      </c>
      <c r="G76" s="21">
        <v>0</v>
      </c>
      <c r="H76" s="21">
        <v>-100</v>
      </c>
      <c r="I76" s="21">
        <v>-100</v>
      </c>
      <c r="J76" s="22">
        <v>0</v>
      </c>
      <c r="K76" s="22">
        <v>0</v>
      </c>
      <c r="L76" s="22">
        <v>0</v>
      </c>
      <c r="M76" s="22">
        <v>0</v>
      </c>
    </row>
    <row r="77" spans="1:13" ht="24.75" customHeight="1">
      <c r="A77" s="23" t="s">
        <v>68</v>
      </c>
    </row>
    <row r="78" spans="1:13" ht="19.5" customHeight="1">
      <c r="A78" s="23" t="s">
        <v>67</v>
      </c>
    </row>
    <row r="79" spans="1:13" ht="17.25" customHeight="1">
      <c r="B79" s="25"/>
      <c r="C79" s="25"/>
      <c r="D79" s="25"/>
    </row>
    <row r="80" spans="1:13" ht="17.25" customHeight="1">
      <c r="B80" s="26">
        <f>B5-(B6+B34+B74+B76)</f>
        <v>0</v>
      </c>
      <c r="C80" s="26">
        <f>C5-(C6+C34+C74+C76)</f>
        <v>0</v>
      </c>
      <c r="D80" s="26">
        <f>D5-(D6+D34+D74+D76)</f>
        <v>0</v>
      </c>
      <c r="E80" s="26">
        <f>E5-(E6+E34+E74+E76)</f>
        <v>0</v>
      </c>
      <c r="F80" s="26"/>
      <c r="G80" s="26"/>
      <c r="H80" s="26"/>
      <c r="I80" s="26"/>
      <c r="J80" s="26">
        <f t="shared" ref="J80:L80" si="0">J5-(J6+J34+J74+J76)</f>
        <v>0</v>
      </c>
      <c r="K80" s="26">
        <f t="shared" si="0"/>
        <v>0</v>
      </c>
      <c r="L80" s="26">
        <f t="shared" si="0"/>
        <v>0</v>
      </c>
      <c r="M80" s="26"/>
    </row>
  </sheetData>
  <mergeCells count="5">
    <mergeCell ref="A1:E1"/>
    <mergeCell ref="A2:A4"/>
    <mergeCell ref="B2:E2"/>
    <mergeCell ref="F2:I2"/>
    <mergeCell ref="J2:L2"/>
  </mergeCells>
  <conditionalFormatting sqref="F5:I76">
    <cfRule type="cellIs" dxfId="0" priority="1" operator="lessThan">
      <formula>0</formula>
    </cfRule>
  </conditionalFormatting>
  <printOptions horizontalCentered="1"/>
  <pageMargins left="0.51181102362204722" right="0.31496062992125984" top="0.35433070866141736" bottom="0.15748031496062992" header="0.11811023622047245" footer="0.11811023622047245"/>
  <pageSetup paperSize="9" scale="49" orientation="portrait" r:id="rId1"/>
  <headerFooter scaleWithDoc="0">
    <oddHeader>&amp;R&amp;"TH SarabunPSK,Regular"&amp;14ตาราง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T3_Prd</vt:lpstr>
      <vt:lpstr>T3_Prd!Print_Area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2023-03-01T02:31:03Z</cp:lastPrinted>
  <dcterms:created xsi:type="dcterms:W3CDTF">2023-01-23T06:31:51Z</dcterms:created>
  <dcterms:modified xsi:type="dcterms:W3CDTF">2023-06-26T02:29:16Z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