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Jun 23\Final\"/>
    </mc:Choice>
  </mc:AlternateContent>
  <bookViews>
    <workbookView xWindow="0" yWindow="0" windowWidth="19965" windowHeight="12150"/>
  </bookViews>
  <sheets>
    <sheet name="T3_Prd" sheetId="1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T3_Prd!$A$1:$M$78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L80" i="1" l="1"/>
  <c r="K80" i="1"/>
  <c r="J80" i="1"/>
  <c r="E80" i="1"/>
  <c r="D80" i="1"/>
  <c r="C80" i="1"/>
  <c r="B80" i="1"/>
</calcChain>
</file>

<file path=xl/sharedStrings.xml><?xml version="1.0" encoding="utf-8"?>
<sst xmlns="http://schemas.openxmlformats.org/spreadsheetml/2006/main" count="80" uniqueCount="70">
  <si>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</si>
  <si>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</si>
  <si>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</si>
  <si>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</si>
  <si>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</si>
  <si>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</si>
  <si>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</si>
  <si>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</si>
  <si>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</si>
  <si>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</si>
  <si>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</si>
  <si>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</si>
  <si>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</si>
  <si>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</si>
  <si>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</si>
  <si>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</si>
  <si>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</si>
  <si>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</si>
  <si>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</si>
  <si>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</si>
  <si>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</si>
  <si>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</si>
  <si>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</si>
  <si>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</si>
  <si>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</si>
  <si>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</si>
  <si>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</si>
  <si>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</si>
  <si>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</si>
  <si>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</si>
  <si>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</si>
  <si>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</si>
  <si>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</si>
  <si>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</si>
  <si>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</si>
  <si>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</si>
  <si>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</si>
  <si>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</si>
  <si>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</si>
  <si>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</si>
  <si>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</si>
  <si>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</si>
  <si>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</si>
  <si>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</si>
  <si>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</si>
  <si>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</si>
  <si>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</si>
  <si>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</si>
  <si>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</si>
  <si>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</si>
  <si>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</si>
  <si>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</si>
  <si>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</si>
  <si>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</si>
  <si>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</si>
  <si>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</si>
  <si>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</si>
  <si>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</si>
  <si>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</si>
  <si>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</si>
  <si>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</si>
  <si>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</si>
  <si>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</si>
  <si>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</si>
  <si>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</si>
  <si>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</si>
  <si>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</si>
  <si>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</si>
  <si>
    <t>การส่งออกสินค้าสำคัญของไทยของปี 2566</t>
  </si>
  <si>
    <t xml:space="preserve">                        -  ทูน่ากระป๋อง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</si>
</sst>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4" fillId="0" borderId="9" xfId="2" applyNumberFormat="1" applyFont="1" applyFill="1" applyBorder="1" applyAlignment="1">
      <alignment vertical="center"/>
    </xf>
    <xf numFmtId="165" fontId="4" fillId="0" borderId="9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167" fontId="3" fillId="2" borderId="0" xfId="1" applyNumberFormat="1" applyFont="1" applyFill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5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3/Jun%2023/&#3605;&#3634;&#3619;&#3634;&#3591;&#3626;&#3606;&#3636;&#3605;&#3636;%20&#3617;&#3636;.&#361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พ.ค.</v>
          </cell>
          <cell r="D3" t="str">
            <v>มิ.ย.</v>
          </cell>
          <cell r="E3" t="str">
            <v>ม.ค.-มิ.ย.</v>
          </cell>
          <cell r="F3" t="str">
            <v>ม.ค.-ธ.ค.</v>
          </cell>
          <cell r="G3" t="str">
            <v>พ.ค.</v>
          </cell>
          <cell r="H3" t="str">
            <v>มิ.ย.</v>
          </cell>
          <cell r="I3" t="str">
            <v>ม.ค.-มิ.ย.</v>
          </cell>
          <cell r="J3" t="str">
            <v>ม.ค.-ธ.ค.</v>
          </cell>
          <cell r="K3" t="str">
            <v>พ.ค.</v>
          </cell>
          <cell r="L3" t="str">
            <v>มิ.ย.</v>
          </cell>
          <cell r="M3" t="str">
            <v>ม.ค.-มิ.ย.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view="pageBreakPreview" topLeftCell="A13" zoomScale="85" zoomScaleNormal="80" zoomScaleSheetLayoutView="85" workbookViewId="0">
      <selection activeCell="D29" sqref="D29"/>
    </sheetView>
  </sheetViews>
  <sheetFormatPr defaultColWidth="10.140625" defaultRowHeight="17.25" customHeight="1"/>
  <cols>
    <col min="1" max="1" width="48.42578125" style="24" customWidth="1"/>
    <col min="2" max="2" width="13.7109375" style="1" bestFit="1" customWidth="1"/>
    <col min="3" max="4" width="12.7109375" style="1" customWidth="1"/>
    <col min="5" max="5" width="14.140625" style="1" customWidth="1"/>
    <col min="6" max="13" width="11.28515625" style="1" customWidth="1"/>
    <col min="14" max="16384" width="10.140625" style="1"/>
  </cols>
  <sheetData>
    <row r="1" spans="1:13" ht="22.5" customHeight="1">
      <c r="A1" s="35" t="s">
        <v>68</v>
      </c>
      <c r="B1" s="35"/>
      <c r="C1" s="35"/>
      <c r="D1" s="35"/>
      <c r="E1" s="35"/>
    </row>
    <row r="2" spans="1:13" ht="19.5" customHeight="1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4"/>
      <c r="M2" s="27"/>
    </row>
    <row r="3" spans="1:13" ht="17.25" customHeight="1">
      <c r="A3" s="29"/>
      <c r="B3" s="2">
        <v>2565</v>
      </c>
      <c r="C3" s="2">
        <v>2566</v>
      </c>
      <c r="D3" s="2">
        <v>2566</v>
      </c>
      <c r="E3" s="3">
        <v>2566</v>
      </c>
      <c r="F3" s="2">
        <v>2565</v>
      </c>
      <c r="G3" s="2">
        <v>2566</v>
      </c>
      <c r="H3" s="2">
        <v>2566</v>
      </c>
      <c r="I3" s="3">
        <v>2566</v>
      </c>
      <c r="J3" s="2">
        <v>2565</v>
      </c>
      <c r="K3" s="2">
        <v>2566</v>
      </c>
      <c r="L3" s="2">
        <v>2566</v>
      </c>
      <c r="M3" s="2">
        <v>2566</v>
      </c>
    </row>
    <row r="4" spans="1:13" ht="17.25" customHeight="1">
      <c r="A4" s="30"/>
      <c r="B4" s="4" t="s">
        <v>4</v>
      </c>
      <c r="C4" s="4" t="str">
        <f>'[1]T3_data(t)'!C3</f>
        <v>พ.ค.</v>
      </c>
      <c r="D4" s="4" t="str">
        <f>'[1]T3_data(t)'!D3</f>
        <v>มิ.ย.</v>
      </c>
      <c r="E4" s="5" t="str">
        <f>'[1]T3_data(t)'!E3</f>
        <v>ม.ค.-มิ.ย.</v>
      </c>
      <c r="F4" s="4" t="str">
        <f>'[1]T3_data(t)'!F3</f>
        <v>ม.ค.-ธ.ค.</v>
      </c>
      <c r="G4" s="4" t="str">
        <f>'[1]T3_data(t)'!G3</f>
        <v>พ.ค.</v>
      </c>
      <c r="H4" s="4" t="str">
        <f>'[1]T3_data(t)'!H3</f>
        <v>มิ.ย.</v>
      </c>
      <c r="I4" s="4" t="str">
        <f>'[1]T3_data(t)'!I3</f>
        <v>ม.ค.-มิ.ย.</v>
      </c>
      <c r="J4" s="4" t="str">
        <f>'[1]T3_data(t)'!J3</f>
        <v>ม.ค.-ธ.ค.</v>
      </c>
      <c r="K4" s="4" t="str">
        <f>'[1]T3_data(t)'!K3</f>
        <v>พ.ค.</v>
      </c>
      <c r="L4" s="4" t="str">
        <f>'[1]T3_data(t)'!L3</f>
        <v>มิ.ย.</v>
      </c>
      <c r="M4" s="4" t="str">
        <f>'[1]T3_data(t)'!M3</f>
        <v>ม.ค.-มิ.ย.</v>
      </c>
    </row>
    <row r="5" spans="1:13" s="10" customFormat="1" ht="18" customHeight="1">
      <c r="A5" s="6" t="s">
        <v>5</v>
      </c>
      <c r="B5" s="7">
        <v>287424.90999999997</v>
      </c>
      <c r="C5" s="7">
        <v>24340.91</v>
      </c>
      <c r="D5" s="7">
        <v>24826.04</v>
      </c>
      <c r="E5" s="7">
        <v>141170.29</v>
      </c>
      <c r="F5" s="8">
        <v>5.67</v>
      </c>
      <c r="G5" s="8">
        <v>-4.6399999999999997</v>
      </c>
      <c r="H5" s="8">
        <v>-6.39</v>
      </c>
      <c r="I5" s="8">
        <v>-5.38</v>
      </c>
      <c r="J5" s="9">
        <v>100</v>
      </c>
      <c r="K5" s="9">
        <v>100</v>
      </c>
      <c r="L5" s="9">
        <v>100</v>
      </c>
      <c r="M5" s="9">
        <v>100</v>
      </c>
    </row>
    <row r="6" spans="1:13" s="10" customFormat="1" ht="18" customHeight="1">
      <c r="A6" s="11" t="s">
        <v>6</v>
      </c>
      <c r="B6" s="12">
        <v>49532.33</v>
      </c>
      <c r="C6" s="12">
        <v>4445.67</v>
      </c>
      <c r="D6" s="12">
        <v>4534.24</v>
      </c>
      <c r="E6" s="12">
        <v>25634.25</v>
      </c>
      <c r="F6" s="13">
        <v>8.92</v>
      </c>
      <c r="G6" s="13">
        <v>-16.329999999999998</v>
      </c>
      <c r="H6" s="13">
        <v>-8.6199999999999992</v>
      </c>
      <c r="I6" s="13">
        <v>-2.76</v>
      </c>
      <c r="J6" s="14">
        <v>17.23</v>
      </c>
      <c r="K6" s="14">
        <v>18.260000000000002</v>
      </c>
      <c r="L6" s="14">
        <v>18.260000000000002</v>
      </c>
      <c r="M6" s="14">
        <v>18.16</v>
      </c>
    </row>
    <row r="7" spans="1:13" ht="18" customHeight="1">
      <c r="A7" s="15" t="s">
        <v>7</v>
      </c>
      <c r="B7" s="16">
        <v>26739.15</v>
      </c>
      <c r="C7" s="16">
        <v>2312.0300000000002</v>
      </c>
      <c r="D7" s="16">
        <v>2567.75</v>
      </c>
      <c r="E7" s="16">
        <v>13876.51</v>
      </c>
      <c r="F7" s="17">
        <v>2.25</v>
      </c>
      <c r="G7" s="17">
        <v>-27.01</v>
      </c>
      <c r="H7" s="17">
        <v>-7.35</v>
      </c>
      <c r="I7" s="17">
        <v>-3.15</v>
      </c>
      <c r="J7" s="18">
        <v>9.3000000000000007</v>
      </c>
      <c r="K7" s="18">
        <v>9.5</v>
      </c>
      <c r="L7" s="18">
        <v>10.34</v>
      </c>
      <c r="M7" s="18">
        <v>9.83</v>
      </c>
    </row>
    <row r="8" spans="1:13" ht="18" customHeight="1">
      <c r="A8" s="15" t="s">
        <v>8</v>
      </c>
      <c r="B8" s="16">
        <v>22793.17</v>
      </c>
      <c r="C8" s="16">
        <v>2133.64</v>
      </c>
      <c r="D8" s="16">
        <v>1966.5</v>
      </c>
      <c r="E8" s="16">
        <v>11757.74</v>
      </c>
      <c r="F8" s="17">
        <v>17.940000000000001</v>
      </c>
      <c r="G8" s="17">
        <v>-0.56999999999999995</v>
      </c>
      <c r="H8" s="17">
        <v>-10.220000000000001</v>
      </c>
      <c r="I8" s="17">
        <v>-2.31</v>
      </c>
      <c r="J8" s="18">
        <v>7.93</v>
      </c>
      <c r="K8" s="18">
        <v>8.77</v>
      </c>
      <c r="L8" s="18">
        <v>7.92</v>
      </c>
      <c r="M8" s="18">
        <v>8.33</v>
      </c>
    </row>
    <row r="9" spans="1:13" ht="18" customHeight="1">
      <c r="A9" s="15" t="s">
        <v>9</v>
      </c>
      <c r="B9" s="16">
        <v>3977.86</v>
      </c>
      <c r="C9" s="16">
        <v>460.48</v>
      </c>
      <c r="D9" s="16">
        <v>327.64</v>
      </c>
      <c r="E9" s="16">
        <v>2223.9299999999998</v>
      </c>
      <c r="F9" s="17">
        <v>14.86</v>
      </c>
      <c r="G9" s="17">
        <v>84.56</v>
      </c>
      <c r="H9" s="17">
        <v>-14.98</v>
      </c>
      <c r="I9" s="17">
        <v>20.88</v>
      </c>
      <c r="J9" s="18">
        <v>1.38</v>
      </c>
      <c r="K9" s="18">
        <v>1.89</v>
      </c>
      <c r="L9" s="18">
        <v>1.32</v>
      </c>
      <c r="M9" s="18">
        <v>1.58</v>
      </c>
    </row>
    <row r="10" spans="1:13" ht="18" customHeight="1">
      <c r="A10" s="15" t="s">
        <v>10</v>
      </c>
      <c r="B10" s="16">
        <v>7710236.2300000004</v>
      </c>
      <c r="C10" s="16">
        <v>849806.97</v>
      </c>
      <c r="D10" s="16">
        <v>572114.91</v>
      </c>
      <c r="E10" s="16">
        <v>4039482.78</v>
      </c>
      <c r="F10" s="17">
        <v>22.45</v>
      </c>
      <c r="G10" s="17">
        <v>88.44</v>
      </c>
      <c r="H10" s="17">
        <v>-25.37</v>
      </c>
      <c r="I10" s="17">
        <v>14.96</v>
      </c>
      <c r="J10" s="18"/>
      <c r="K10" s="18"/>
      <c r="L10" s="18"/>
      <c r="M10" s="18"/>
    </row>
    <row r="11" spans="1:13" ht="18" customHeight="1">
      <c r="A11" s="15" t="s">
        <v>11</v>
      </c>
      <c r="B11" s="16">
        <v>515.91934168273849</v>
      </c>
      <c r="C11" s="16">
        <v>541.86423064993221</v>
      </c>
      <c r="D11" s="16">
        <v>572.6821557578354</v>
      </c>
      <c r="E11" s="16">
        <v>550.54820657014909</v>
      </c>
      <c r="F11" s="17">
        <v>-6.2021255657463081</v>
      </c>
      <c r="G11" s="17">
        <v>-2.0576711039357209</v>
      </c>
      <c r="H11" s="17">
        <v>13.908035116191652</v>
      </c>
      <c r="I11" s="17">
        <v>5.1519402599327968</v>
      </c>
      <c r="J11" s="18"/>
      <c r="K11" s="18"/>
      <c r="L11" s="18"/>
      <c r="M11" s="18"/>
    </row>
    <row r="12" spans="1:13" ht="18" customHeight="1">
      <c r="A12" s="15" t="s">
        <v>12</v>
      </c>
      <c r="B12" s="16">
        <v>5150.6400000000003</v>
      </c>
      <c r="C12" s="16">
        <v>273.36</v>
      </c>
      <c r="D12" s="16">
        <v>261.26</v>
      </c>
      <c r="E12" s="16">
        <v>1746.36</v>
      </c>
      <c r="F12" s="17">
        <v>-7.88</v>
      </c>
      <c r="G12" s="17">
        <v>-37.18</v>
      </c>
      <c r="H12" s="17">
        <v>-43.03</v>
      </c>
      <c r="I12" s="17">
        <v>-38.86</v>
      </c>
      <c r="J12" s="18">
        <v>1.79</v>
      </c>
      <c r="K12" s="18">
        <v>1.1200000000000001</v>
      </c>
      <c r="L12" s="18">
        <v>1.05</v>
      </c>
      <c r="M12" s="18">
        <v>1.24</v>
      </c>
    </row>
    <row r="13" spans="1:13" ht="18" customHeight="1">
      <c r="A13" s="15" t="s">
        <v>10</v>
      </c>
      <c r="B13" s="16">
        <v>3280890.52</v>
      </c>
      <c r="C13" s="16">
        <v>202744.65</v>
      </c>
      <c r="D13" s="16">
        <v>193752.27</v>
      </c>
      <c r="E13" s="16">
        <v>1307000.1000000001</v>
      </c>
      <c r="F13" s="17">
        <v>-4.01</v>
      </c>
      <c r="G13" s="17">
        <v>-19.09</v>
      </c>
      <c r="H13" s="17">
        <v>-28.63</v>
      </c>
      <c r="I13" s="17">
        <v>-23.24</v>
      </c>
      <c r="J13" s="18"/>
      <c r="K13" s="18"/>
      <c r="L13" s="18"/>
      <c r="M13" s="18"/>
    </row>
    <row r="14" spans="1:13" ht="18" customHeight="1">
      <c r="A14" s="15" t="s">
        <v>11</v>
      </c>
      <c r="B14" s="16">
        <v>1569.8908478055525</v>
      </c>
      <c r="C14" s="16">
        <v>1348.2969834222506</v>
      </c>
      <c r="D14" s="16">
        <v>1348.4229113805995</v>
      </c>
      <c r="E14" s="16">
        <v>1336.1590408447557</v>
      </c>
      <c r="F14" s="17">
        <v>-4.0262171868287178</v>
      </c>
      <c r="G14" s="17">
        <v>-22.359279596995751</v>
      </c>
      <c r="H14" s="17">
        <v>-20.177389096496778</v>
      </c>
      <c r="I14" s="17">
        <v>-20.350467340007128</v>
      </c>
      <c r="J14" s="18"/>
      <c r="K14" s="18"/>
      <c r="L14" s="18"/>
      <c r="M14" s="18"/>
    </row>
    <row r="15" spans="1:13" ht="18" customHeight="1">
      <c r="A15" s="15" t="s">
        <v>13</v>
      </c>
      <c r="B15" s="16">
        <v>4429</v>
      </c>
      <c r="C15" s="16">
        <v>294.92</v>
      </c>
      <c r="D15" s="16">
        <v>271.05</v>
      </c>
      <c r="E15" s="16">
        <v>2033.22</v>
      </c>
      <c r="F15" s="17">
        <v>11.61</v>
      </c>
      <c r="G15" s="17">
        <v>-41.71</v>
      </c>
      <c r="H15" s="17">
        <v>-16.690000000000001</v>
      </c>
      <c r="I15" s="17">
        <v>-18.8</v>
      </c>
      <c r="J15" s="18">
        <v>1.54</v>
      </c>
      <c r="K15" s="18">
        <v>1.21</v>
      </c>
      <c r="L15" s="18">
        <v>1.0900000000000001</v>
      </c>
      <c r="M15" s="18">
        <v>1.44</v>
      </c>
    </row>
    <row r="16" spans="1:13" ht="18" customHeight="1">
      <c r="A16" s="15" t="s">
        <v>10</v>
      </c>
      <c r="B16" s="16">
        <v>11243897.35</v>
      </c>
      <c r="C16" s="16">
        <v>701933.84</v>
      </c>
      <c r="D16" s="16">
        <v>643828.68999999994</v>
      </c>
      <c r="E16" s="16">
        <v>5374617.6399999997</v>
      </c>
      <c r="F16" s="17">
        <v>7.48</v>
      </c>
      <c r="G16" s="17">
        <v>-50.61</v>
      </c>
      <c r="H16" s="17">
        <v>-13.75</v>
      </c>
      <c r="I16" s="17">
        <v>-20.62</v>
      </c>
      <c r="J16" s="18"/>
      <c r="K16" s="18"/>
      <c r="L16" s="18"/>
      <c r="M16" s="18"/>
    </row>
    <row r="17" spans="1:13" ht="18" customHeight="1">
      <c r="A17" s="15" t="s">
        <v>11</v>
      </c>
      <c r="B17" s="16">
        <v>393.90256439863356</v>
      </c>
      <c r="C17" s="16">
        <v>420.15355749197107</v>
      </c>
      <c r="D17" s="16">
        <v>420.99708231393049</v>
      </c>
      <c r="E17" s="16">
        <v>378.30039943083284</v>
      </c>
      <c r="F17" s="17">
        <v>3.8441986996412103</v>
      </c>
      <c r="G17" s="17">
        <v>18.012084684953212</v>
      </c>
      <c r="H17" s="17">
        <v>-3.4091204924767804</v>
      </c>
      <c r="I17" s="17">
        <v>2.2946178442752485</v>
      </c>
      <c r="J17" s="18"/>
      <c r="K17" s="18"/>
      <c r="L17" s="18"/>
      <c r="M17" s="18"/>
    </row>
    <row r="18" spans="1:13" ht="18" customHeight="1">
      <c r="A18" s="15" t="s">
        <v>14</v>
      </c>
      <c r="B18" s="16">
        <v>27298.98</v>
      </c>
      <c r="C18" s="16">
        <v>2453.46</v>
      </c>
      <c r="D18" s="16">
        <v>2771.26</v>
      </c>
      <c r="E18" s="16">
        <v>14560.58</v>
      </c>
      <c r="F18" s="17">
        <v>5.56</v>
      </c>
      <c r="G18" s="17">
        <v>-25.41</v>
      </c>
      <c r="H18" s="17">
        <v>-7.46</v>
      </c>
      <c r="I18" s="17">
        <v>0.69</v>
      </c>
      <c r="J18" s="18">
        <v>9.5</v>
      </c>
      <c r="K18" s="18">
        <v>10.08</v>
      </c>
      <c r="L18" s="18">
        <v>11.16</v>
      </c>
      <c r="M18" s="18">
        <v>10.31</v>
      </c>
    </row>
    <row r="19" spans="1:13" ht="18" customHeight="1">
      <c r="A19" s="15" t="s">
        <v>15</v>
      </c>
      <c r="B19" s="16">
        <v>5510.69</v>
      </c>
      <c r="C19" s="16">
        <v>460.18</v>
      </c>
      <c r="D19" s="16">
        <v>426.83</v>
      </c>
      <c r="E19" s="16">
        <v>2455.54</v>
      </c>
      <c r="F19" s="17">
        <v>6.09</v>
      </c>
      <c r="G19" s="17">
        <v>-2.59</v>
      </c>
      <c r="H19" s="17">
        <v>-13.45</v>
      </c>
      <c r="I19" s="17">
        <v>-9.35</v>
      </c>
      <c r="J19" s="18">
        <v>1.92</v>
      </c>
      <c r="K19" s="18">
        <v>1.89</v>
      </c>
      <c r="L19" s="18">
        <v>1.72</v>
      </c>
      <c r="M19" s="18">
        <v>1.74</v>
      </c>
    </row>
    <row r="20" spans="1:13" ht="18" customHeight="1">
      <c r="A20" s="15" t="s">
        <v>69</v>
      </c>
      <c r="B20" s="16">
        <v>2117.6799999999998</v>
      </c>
      <c r="C20" s="16">
        <v>171.19</v>
      </c>
      <c r="D20" s="16">
        <v>149.96</v>
      </c>
      <c r="E20" s="16">
        <v>938.79</v>
      </c>
      <c r="F20" s="17">
        <v>18.59</v>
      </c>
      <c r="G20" s="17">
        <v>-10.45</v>
      </c>
      <c r="H20" s="17">
        <v>-18.3</v>
      </c>
      <c r="I20" s="17">
        <v>-7.89</v>
      </c>
      <c r="J20" s="18">
        <v>0.74</v>
      </c>
      <c r="K20" s="18">
        <v>0.7</v>
      </c>
      <c r="L20" s="18">
        <v>0.6</v>
      </c>
      <c r="M20" s="18">
        <v>0.67</v>
      </c>
    </row>
    <row r="21" spans="1:13" ht="18" customHeight="1">
      <c r="A21" s="15" t="s">
        <v>16</v>
      </c>
      <c r="B21" s="16">
        <v>1098.6500000000001</v>
      </c>
      <c r="C21" s="16">
        <v>101.06</v>
      </c>
      <c r="D21" s="16">
        <v>95.72</v>
      </c>
      <c r="E21" s="16">
        <v>474.39</v>
      </c>
      <c r="F21" s="17">
        <v>-0.83</v>
      </c>
      <c r="G21" s="17">
        <v>6.18</v>
      </c>
      <c r="H21" s="17">
        <v>-11.11</v>
      </c>
      <c r="I21" s="17">
        <v>-9.76</v>
      </c>
      <c r="J21" s="18">
        <v>0.38</v>
      </c>
      <c r="K21" s="18">
        <v>0.42</v>
      </c>
      <c r="L21" s="18">
        <v>0.39</v>
      </c>
      <c r="M21" s="18">
        <v>0.34</v>
      </c>
    </row>
    <row r="22" spans="1:13" ht="18" customHeight="1">
      <c r="A22" s="15" t="s">
        <v>17</v>
      </c>
      <c r="B22" s="16">
        <v>8375.23</v>
      </c>
      <c r="C22" s="16">
        <v>866.7</v>
      </c>
      <c r="D22" s="16">
        <v>1312.83</v>
      </c>
      <c r="E22" s="16">
        <v>5502.91</v>
      </c>
      <c r="F22" s="17">
        <v>-4.2</v>
      </c>
      <c r="G22" s="17">
        <v>-45.89</v>
      </c>
      <c r="H22" s="17">
        <v>7.29</v>
      </c>
      <c r="I22" s="17">
        <v>10.29</v>
      </c>
      <c r="J22" s="18">
        <v>2.91</v>
      </c>
      <c r="K22" s="18">
        <v>3.56</v>
      </c>
      <c r="L22" s="18">
        <v>5.29</v>
      </c>
      <c r="M22" s="18">
        <v>3.9</v>
      </c>
    </row>
    <row r="23" spans="1:13" ht="18" customHeight="1">
      <c r="A23" s="15" t="s">
        <v>18</v>
      </c>
      <c r="B23" s="16">
        <v>4074.89</v>
      </c>
      <c r="C23" s="16">
        <v>353.45</v>
      </c>
      <c r="D23" s="16">
        <v>340.62</v>
      </c>
      <c r="E23" s="16">
        <v>1995.34</v>
      </c>
      <c r="F23" s="17">
        <v>24.74</v>
      </c>
      <c r="G23" s="17">
        <v>13.97</v>
      </c>
      <c r="H23" s="17">
        <v>-4.78</v>
      </c>
      <c r="I23" s="17">
        <v>5.94</v>
      </c>
      <c r="J23" s="18">
        <v>1.42</v>
      </c>
      <c r="K23" s="18">
        <v>1.45</v>
      </c>
      <c r="L23" s="18">
        <v>1.37</v>
      </c>
      <c r="M23" s="18">
        <v>1.41</v>
      </c>
    </row>
    <row r="24" spans="1:13" ht="18" customHeight="1">
      <c r="A24" s="15" t="s">
        <v>10</v>
      </c>
      <c r="B24" s="16">
        <v>1011456.39</v>
      </c>
      <c r="C24" s="16">
        <v>91290.34</v>
      </c>
      <c r="D24" s="16">
        <v>87486.080000000002</v>
      </c>
      <c r="E24" s="16">
        <v>537155.93999999994</v>
      </c>
      <c r="F24" s="17">
        <v>10.77</v>
      </c>
      <c r="G24" s="17">
        <v>15.07</v>
      </c>
      <c r="H24" s="17">
        <v>-2.5499999999999998</v>
      </c>
      <c r="I24" s="17">
        <v>10.37</v>
      </c>
      <c r="J24" s="18"/>
      <c r="K24" s="18"/>
      <c r="L24" s="18"/>
      <c r="M24" s="18"/>
    </row>
    <row r="25" spans="1:13" ht="18" customHeight="1">
      <c r="A25" s="15" t="s">
        <v>11</v>
      </c>
      <c r="B25" s="16">
        <v>4028.7352379077856</v>
      </c>
      <c r="C25" s="16">
        <v>3871.7130421466281</v>
      </c>
      <c r="D25" s="16">
        <v>3893.4193874042589</v>
      </c>
      <c r="E25" s="16">
        <v>3714.6382482524536</v>
      </c>
      <c r="F25" s="17">
        <v>12.604266598103763</v>
      </c>
      <c r="G25" s="17">
        <v>-0.95344570217988922</v>
      </c>
      <c r="H25" s="17">
        <v>-2.2893991432251348</v>
      </c>
      <c r="I25" s="17">
        <v>-4.0088448586292351</v>
      </c>
      <c r="J25" s="18"/>
      <c r="K25" s="18"/>
      <c r="L25" s="18"/>
      <c r="M25" s="18"/>
    </row>
    <row r="26" spans="1:13" ht="18" customHeight="1">
      <c r="A26" s="15" t="s">
        <v>19</v>
      </c>
      <c r="B26" s="16">
        <v>6.06</v>
      </c>
      <c r="C26" s="16">
        <v>0.49</v>
      </c>
      <c r="D26" s="16">
        <v>0.7</v>
      </c>
      <c r="E26" s="16">
        <v>4.28</v>
      </c>
      <c r="F26" s="17">
        <v>-89.88</v>
      </c>
      <c r="G26" s="17">
        <v>104.17</v>
      </c>
      <c r="H26" s="17">
        <v>118.75</v>
      </c>
      <c r="I26" s="17">
        <v>100.94</v>
      </c>
      <c r="J26" s="18">
        <v>0</v>
      </c>
      <c r="K26" s="18">
        <v>0</v>
      </c>
      <c r="L26" s="18">
        <v>0</v>
      </c>
      <c r="M26" s="18">
        <v>0</v>
      </c>
    </row>
    <row r="27" spans="1:13" ht="18" customHeight="1">
      <c r="A27" s="15" t="s">
        <v>10</v>
      </c>
      <c r="B27" s="16">
        <v>1587.06</v>
      </c>
      <c r="C27" s="16">
        <v>134.68</v>
      </c>
      <c r="D27" s="16">
        <v>244.44</v>
      </c>
      <c r="E27" s="16">
        <v>1076.24</v>
      </c>
      <c r="F27" s="17">
        <v>-90.11</v>
      </c>
      <c r="G27" s="17">
        <v>17.21</v>
      </c>
      <c r="H27" s="17">
        <v>137.27000000000001</v>
      </c>
      <c r="I27" s="17">
        <v>66.069999999999993</v>
      </c>
      <c r="J27" s="18"/>
      <c r="K27" s="18"/>
      <c r="L27" s="18"/>
      <c r="M27" s="18"/>
    </row>
    <row r="28" spans="1:13" ht="18" customHeight="1">
      <c r="A28" s="15" t="s">
        <v>11</v>
      </c>
      <c r="B28" s="16">
        <v>3818.3811576121889</v>
      </c>
      <c r="C28" s="16">
        <v>3638.2536382536382</v>
      </c>
      <c r="D28" s="16">
        <v>2863.6884306987399</v>
      </c>
      <c r="E28" s="16">
        <v>3976.8081468817363</v>
      </c>
      <c r="F28" s="17">
        <v>2.3210770108258894</v>
      </c>
      <c r="G28" s="17">
        <v>74.181392931392921</v>
      </c>
      <c r="H28" s="17">
        <v>-7.8071305841924339</v>
      </c>
      <c r="I28" s="17">
        <v>20.995788153435591</v>
      </c>
      <c r="J28" s="18"/>
      <c r="K28" s="18"/>
      <c r="L28" s="18"/>
      <c r="M28" s="18"/>
    </row>
    <row r="29" spans="1:13" ht="18" customHeight="1">
      <c r="A29" s="15" t="s">
        <v>20</v>
      </c>
      <c r="B29" s="16">
        <v>2846.89</v>
      </c>
      <c r="C29" s="16">
        <v>194.66</v>
      </c>
      <c r="D29" s="16">
        <v>207.89</v>
      </c>
      <c r="E29" s="16">
        <v>1152.6199999999999</v>
      </c>
      <c r="F29" s="17">
        <v>15.28</v>
      </c>
      <c r="G29" s="17">
        <v>-23.76</v>
      </c>
      <c r="H29" s="17">
        <v>-16.07</v>
      </c>
      <c r="I29" s="17">
        <v>-22.32</v>
      </c>
      <c r="J29" s="18">
        <v>0.99</v>
      </c>
      <c r="K29" s="18">
        <v>0.8</v>
      </c>
      <c r="L29" s="18">
        <v>0.84</v>
      </c>
      <c r="M29" s="18">
        <v>0.82</v>
      </c>
    </row>
    <row r="30" spans="1:13" ht="18" customHeight="1">
      <c r="A30" s="15" t="s">
        <v>21</v>
      </c>
      <c r="B30" s="16">
        <v>2460.79</v>
      </c>
      <c r="C30" s="16">
        <v>163.44</v>
      </c>
      <c r="D30" s="16">
        <v>170.99</v>
      </c>
      <c r="E30" s="16">
        <v>952.97</v>
      </c>
      <c r="F30" s="17">
        <v>18.64</v>
      </c>
      <c r="G30" s="17">
        <v>-26.92</v>
      </c>
      <c r="H30" s="17">
        <v>-21.97</v>
      </c>
      <c r="I30" s="17">
        <v>-25.83</v>
      </c>
      <c r="J30" s="18">
        <v>0.86</v>
      </c>
      <c r="K30" s="18">
        <v>0.67</v>
      </c>
      <c r="L30" s="18">
        <v>0.69</v>
      </c>
      <c r="M30" s="18">
        <v>0.68</v>
      </c>
    </row>
    <row r="31" spans="1:13" ht="18" customHeight="1">
      <c r="A31" s="15" t="s">
        <v>22</v>
      </c>
      <c r="B31" s="16">
        <v>3139.16</v>
      </c>
      <c r="C31" s="16">
        <v>465.77</v>
      </c>
      <c r="D31" s="16">
        <v>393.56</v>
      </c>
      <c r="E31" s="16">
        <v>2320.9299999999998</v>
      </c>
      <c r="F31" s="17">
        <v>99.39</v>
      </c>
      <c r="G31" s="17">
        <v>44.25</v>
      </c>
      <c r="H31" s="17">
        <v>31.36</v>
      </c>
      <c r="I31" s="17">
        <v>28.32</v>
      </c>
      <c r="J31" s="18">
        <v>1.0900000000000001</v>
      </c>
      <c r="K31" s="18">
        <v>1.91</v>
      </c>
      <c r="L31" s="18">
        <v>1.59</v>
      </c>
      <c r="M31" s="18">
        <v>1.64</v>
      </c>
    </row>
    <row r="32" spans="1:13" ht="18" customHeight="1">
      <c r="A32" s="15" t="s">
        <v>10</v>
      </c>
      <c r="B32" s="16">
        <v>6488483.7599999998</v>
      </c>
      <c r="C32" s="16">
        <v>932313.8</v>
      </c>
      <c r="D32" s="16">
        <v>766456.28</v>
      </c>
      <c r="E32" s="16">
        <v>4642436.1100000003</v>
      </c>
      <c r="F32" s="17">
        <v>77.56</v>
      </c>
      <c r="G32" s="17">
        <v>36.32</v>
      </c>
      <c r="H32" s="17">
        <v>26.48</v>
      </c>
      <c r="I32" s="17">
        <v>19.46</v>
      </c>
      <c r="J32" s="18"/>
      <c r="K32" s="18"/>
      <c r="L32" s="18"/>
      <c r="M32" s="18"/>
    </row>
    <row r="33" spans="1:13" ht="18" customHeight="1">
      <c r="A33" s="15" t="s">
        <v>11</v>
      </c>
      <c r="B33" s="16">
        <v>483.80486352639036</v>
      </c>
      <c r="C33" s="16">
        <v>499.5850109694826</v>
      </c>
      <c r="D33" s="16">
        <v>513.48003828737626</v>
      </c>
      <c r="E33" s="16">
        <v>499.93795175783254</v>
      </c>
      <c r="F33" s="17">
        <v>12.289470953829952</v>
      </c>
      <c r="G33" s="17">
        <v>5.811607130789076</v>
      </c>
      <c r="H33" s="17">
        <v>3.8591102134937882</v>
      </c>
      <c r="I33" s="17">
        <v>7.4135543957026817</v>
      </c>
      <c r="J33" s="18"/>
      <c r="K33" s="18"/>
      <c r="L33" s="18"/>
      <c r="M33" s="18"/>
    </row>
    <row r="34" spans="1:13" s="10" customFormat="1" ht="18" customHeight="1">
      <c r="A34" s="11" t="s">
        <v>23</v>
      </c>
      <c r="B34" s="12">
        <v>226001.26</v>
      </c>
      <c r="C34" s="12">
        <v>19012.490000000002</v>
      </c>
      <c r="D34" s="12">
        <v>19316.87</v>
      </c>
      <c r="E34" s="12">
        <v>110189.54</v>
      </c>
      <c r="F34" s="13">
        <v>4.51</v>
      </c>
      <c r="G34" s="13">
        <v>1.53</v>
      </c>
      <c r="H34" s="13">
        <v>-4.6100000000000003</v>
      </c>
      <c r="I34" s="13">
        <v>-5.28</v>
      </c>
      <c r="J34" s="14">
        <v>78.63</v>
      </c>
      <c r="K34" s="14">
        <v>78.11</v>
      </c>
      <c r="L34" s="14">
        <v>77.81</v>
      </c>
      <c r="M34" s="14">
        <v>78.05</v>
      </c>
    </row>
    <row r="35" spans="1:13" ht="18" customHeight="1">
      <c r="A35" s="15" t="s">
        <v>24</v>
      </c>
      <c r="B35" s="16">
        <v>37893.26</v>
      </c>
      <c r="C35" s="16">
        <v>3314.1</v>
      </c>
      <c r="D35" s="16">
        <v>3412.85</v>
      </c>
      <c r="E35" s="16">
        <v>19191.28</v>
      </c>
      <c r="F35" s="17">
        <v>-1.53</v>
      </c>
      <c r="G35" s="17">
        <v>7.16</v>
      </c>
      <c r="H35" s="17">
        <v>11.37</v>
      </c>
      <c r="I35" s="17">
        <v>4.87</v>
      </c>
      <c r="J35" s="18">
        <v>13.18</v>
      </c>
      <c r="K35" s="18">
        <v>13.62</v>
      </c>
      <c r="L35" s="18">
        <v>13.75</v>
      </c>
      <c r="M35" s="18">
        <v>13.59</v>
      </c>
    </row>
    <row r="36" spans="1:13" ht="18" customHeight="1">
      <c r="A36" s="15" t="s">
        <v>25</v>
      </c>
      <c r="B36" s="16">
        <v>21534.48</v>
      </c>
      <c r="C36" s="16">
        <v>1907.7</v>
      </c>
      <c r="D36" s="16">
        <v>1874.9</v>
      </c>
      <c r="E36" s="16">
        <v>11025.48</v>
      </c>
      <c r="F36" s="17">
        <v>-1.57</v>
      </c>
      <c r="G36" s="17">
        <v>11.2</v>
      </c>
      <c r="H36" s="17">
        <v>8.81</v>
      </c>
      <c r="I36" s="17">
        <v>10.91</v>
      </c>
      <c r="J36" s="18">
        <v>7.49</v>
      </c>
      <c r="K36" s="18">
        <v>7.84</v>
      </c>
      <c r="L36" s="18">
        <v>7.55</v>
      </c>
      <c r="M36" s="18">
        <v>7.81</v>
      </c>
    </row>
    <row r="37" spans="1:13" ht="18" customHeight="1">
      <c r="A37" s="15" t="s">
        <v>26</v>
      </c>
      <c r="B37" s="16">
        <v>11164.78</v>
      </c>
      <c r="C37" s="16">
        <v>964.21</v>
      </c>
      <c r="D37" s="16">
        <v>934.38</v>
      </c>
      <c r="E37" s="16">
        <v>5684.85</v>
      </c>
      <c r="F37" s="17">
        <v>3.12</v>
      </c>
      <c r="G37" s="17">
        <v>3.93</v>
      </c>
      <c r="H37" s="17">
        <v>14.28</v>
      </c>
      <c r="I37" s="17">
        <v>9.9</v>
      </c>
      <c r="J37" s="18">
        <v>3.88</v>
      </c>
      <c r="K37" s="18">
        <v>3.96</v>
      </c>
      <c r="L37" s="18">
        <v>3.76</v>
      </c>
      <c r="M37" s="18">
        <v>4.03</v>
      </c>
    </row>
    <row r="38" spans="1:13" ht="18" customHeight="1">
      <c r="A38" s="15" t="s">
        <v>27</v>
      </c>
      <c r="B38" s="16">
        <v>7465.54</v>
      </c>
      <c r="C38" s="16">
        <v>675</v>
      </c>
      <c r="D38" s="16">
        <v>716.32</v>
      </c>
      <c r="E38" s="16">
        <v>3723.3</v>
      </c>
      <c r="F38" s="17">
        <v>-9.5500000000000007</v>
      </c>
      <c r="G38" s="17">
        <v>14.68</v>
      </c>
      <c r="H38" s="17">
        <v>2.86</v>
      </c>
      <c r="I38" s="17">
        <v>9.9</v>
      </c>
      <c r="J38" s="18">
        <v>2.6</v>
      </c>
      <c r="K38" s="18">
        <v>2.77</v>
      </c>
      <c r="L38" s="18">
        <v>2.89</v>
      </c>
      <c r="M38" s="18">
        <v>2.64</v>
      </c>
    </row>
    <row r="39" spans="1:13" ht="18" customHeight="1">
      <c r="A39" s="15" t="s">
        <v>28</v>
      </c>
      <c r="B39" s="16">
        <v>2819.52</v>
      </c>
      <c r="C39" s="16">
        <v>265.14999999999998</v>
      </c>
      <c r="D39" s="16">
        <v>222.22</v>
      </c>
      <c r="E39" s="16">
        <v>1599.95</v>
      </c>
      <c r="F39" s="17">
        <v>4.22</v>
      </c>
      <c r="G39" s="17">
        <v>35.82</v>
      </c>
      <c r="H39" s="17">
        <v>9.1199999999999992</v>
      </c>
      <c r="I39" s="17">
        <v>19.12</v>
      </c>
      <c r="J39" s="18">
        <v>0.98</v>
      </c>
      <c r="K39" s="18">
        <v>1.0900000000000001</v>
      </c>
      <c r="L39" s="18">
        <v>0.9</v>
      </c>
      <c r="M39" s="18">
        <v>1.1299999999999999</v>
      </c>
    </row>
    <row r="40" spans="1:13" ht="18" customHeight="1">
      <c r="A40" s="15" t="s">
        <v>29</v>
      </c>
      <c r="B40" s="16">
        <v>84.65</v>
      </c>
      <c r="C40" s="16">
        <v>3.35</v>
      </c>
      <c r="D40" s="16">
        <v>1.96</v>
      </c>
      <c r="E40" s="16">
        <v>17.329999999999998</v>
      </c>
      <c r="F40" s="17">
        <v>-7.21</v>
      </c>
      <c r="G40" s="17">
        <v>-15.19</v>
      </c>
      <c r="H40" s="17">
        <v>-63.84</v>
      </c>
      <c r="I40" s="17">
        <v>-53.35</v>
      </c>
      <c r="J40" s="18">
        <v>0.03</v>
      </c>
      <c r="K40" s="18">
        <v>0.01</v>
      </c>
      <c r="L40" s="18">
        <v>0.01</v>
      </c>
      <c r="M40" s="18">
        <v>0.01</v>
      </c>
    </row>
    <row r="41" spans="1:13" ht="18" customHeight="1">
      <c r="A41" s="15" t="s">
        <v>30</v>
      </c>
      <c r="B41" s="16">
        <v>15649.09</v>
      </c>
      <c r="C41" s="16">
        <v>1344.21</v>
      </c>
      <c r="D41" s="16">
        <v>1485.32</v>
      </c>
      <c r="E41" s="16">
        <v>7774.64</v>
      </c>
      <c r="F41" s="17">
        <v>-2.38</v>
      </c>
      <c r="G41" s="17">
        <v>1.9</v>
      </c>
      <c r="H41" s="17">
        <v>15.01</v>
      </c>
      <c r="I41" s="17">
        <v>-2.88</v>
      </c>
      <c r="J41" s="18">
        <v>5.44</v>
      </c>
      <c r="K41" s="18">
        <v>5.52</v>
      </c>
      <c r="L41" s="18">
        <v>5.98</v>
      </c>
      <c r="M41" s="18">
        <v>5.51</v>
      </c>
    </row>
    <row r="42" spans="1:13" ht="18" customHeight="1">
      <c r="A42" s="15" t="s">
        <v>31</v>
      </c>
      <c r="B42" s="16">
        <v>9834.7900000000009</v>
      </c>
      <c r="C42" s="16">
        <v>892.18</v>
      </c>
      <c r="D42" s="16">
        <v>843.23</v>
      </c>
      <c r="E42" s="16">
        <v>4874.87</v>
      </c>
      <c r="F42" s="17">
        <v>-3.28</v>
      </c>
      <c r="G42" s="17">
        <v>8.5</v>
      </c>
      <c r="H42" s="17">
        <v>3.81</v>
      </c>
      <c r="I42" s="17">
        <v>-2.38</v>
      </c>
      <c r="J42" s="18">
        <v>3.42</v>
      </c>
      <c r="K42" s="18">
        <v>3.67</v>
      </c>
      <c r="L42" s="18">
        <v>3.4</v>
      </c>
      <c r="M42" s="18">
        <v>3.45</v>
      </c>
    </row>
    <row r="43" spans="1:13" ht="18" customHeight="1">
      <c r="A43" s="15" t="s">
        <v>32</v>
      </c>
      <c r="B43" s="16">
        <v>4242.0600000000004</v>
      </c>
      <c r="C43" s="16">
        <v>324.62</v>
      </c>
      <c r="D43" s="16">
        <v>517.27</v>
      </c>
      <c r="E43" s="16">
        <v>2169.39</v>
      </c>
      <c r="F43" s="17">
        <v>0.01</v>
      </c>
      <c r="G43" s="17">
        <v>-11.61</v>
      </c>
      <c r="H43" s="17">
        <v>45.73</v>
      </c>
      <c r="I43" s="17">
        <v>-1.64</v>
      </c>
      <c r="J43" s="18">
        <v>1.48</v>
      </c>
      <c r="K43" s="18">
        <v>1.33</v>
      </c>
      <c r="L43" s="18">
        <v>2.08</v>
      </c>
      <c r="M43" s="18">
        <v>1.54</v>
      </c>
    </row>
    <row r="44" spans="1:13" ht="18" customHeight="1">
      <c r="A44" s="15" t="s">
        <v>33</v>
      </c>
      <c r="B44" s="16">
        <v>709.69</v>
      </c>
      <c r="C44" s="16">
        <v>62.18</v>
      </c>
      <c r="D44" s="16">
        <v>52.63</v>
      </c>
      <c r="E44" s="16">
        <v>391.16</v>
      </c>
      <c r="F44" s="17">
        <v>23.26</v>
      </c>
      <c r="G44" s="17">
        <v>7.26</v>
      </c>
      <c r="H44" s="17">
        <v>5.51</v>
      </c>
      <c r="I44" s="17">
        <v>10.23</v>
      </c>
      <c r="J44" s="18">
        <v>0.25</v>
      </c>
      <c r="K44" s="18">
        <v>0.26</v>
      </c>
      <c r="L44" s="18">
        <v>0.21</v>
      </c>
      <c r="M44" s="18">
        <v>0.28000000000000003</v>
      </c>
    </row>
    <row r="45" spans="1:13" ht="18" customHeight="1">
      <c r="A45" s="15" t="s">
        <v>34</v>
      </c>
      <c r="B45" s="16">
        <v>45115.11</v>
      </c>
      <c r="C45" s="16">
        <v>3753.29</v>
      </c>
      <c r="D45" s="16">
        <v>4404.3999999999996</v>
      </c>
      <c r="E45" s="16">
        <v>22231.439999999999</v>
      </c>
      <c r="F45" s="17">
        <v>5.07</v>
      </c>
      <c r="G45" s="17">
        <v>5.53</v>
      </c>
      <c r="H45" s="17">
        <v>0.19</v>
      </c>
      <c r="I45" s="17">
        <v>1.5</v>
      </c>
      <c r="J45" s="18">
        <v>15.7</v>
      </c>
      <c r="K45" s="18">
        <v>15.42</v>
      </c>
      <c r="L45" s="18">
        <v>17.739999999999998</v>
      </c>
      <c r="M45" s="18">
        <v>15.75</v>
      </c>
    </row>
    <row r="46" spans="1:13" ht="18" customHeight="1">
      <c r="A46" s="15" t="s">
        <v>35</v>
      </c>
      <c r="B46" s="16">
        <v>20699.599999999999</v>
      </c>
      <c r="C46" s="16">
        <v>1455.38</v>
      </c>
      <c r="D46" s="16">
        <v>1878.91</v>
      </c>
      <c r="E46" s="16">
        <v>8941.1</v>
      </c>
      <c r="F46" s="17">
        <v>-6.06</v>
      </c>
      <c r="G46" s="17">
        <v>-4.82</v>
      </c>
      <c r="H46" s="17">
        <v>-20.14</v>
      </c>
      <c r="I46" s="17">
        <v>-15.15</v>
      </c>
      <c r="J46" s="18">
        <v>7.2</v>
      </c>
      <c r="K46" s="18">
        <v>5.98</v>
      </c>
      <c r="L46" s="18">
        <v>7.57</v>
      </c>
      <c r="M46" s="18">
        <v>6.33</v>
      </c>
    </row>
    <row r="47" spans="1:13" ht="18" customHeight="1">
      <c r="A47" s="15" t="s">
        <v>36</v>
      </c>
      <c r="B47" s="16">
        <v>11696.01</v>
      </c>
      <c r="C47" s="16">
        <v>623.47</v>
      </c>
      <c r="D47" s="16">
        <v>1008.73</v>
      </c>
      <c r="E47" s="16">
        <v>4283.33</v>
      </c>
      <c r="F47" s="17">
        <v>-10.28</v>
      </c>
      <c r="G47" s="17">
        <v>-28.82</v>
      </c>
      <c r="H47" s="17">
        <v>-36.51</v>
      </c>
      <c r="I47" s="17">
        <v>-32.799999999999997</v>
      </c>
      <c r="J47" s="18">
        <v>4.07</v>
      </c>
      <c r="K47" s="18">
        <v>2.56</v>
      </c>
      <c r="L47" s="18">
        <v>4.0599999999999996</v>
      </c>
      <c r="M47" s="18">
        <v>3.03</v>
      </c>
    </row>
    <row r="48" spans="1:13" ht="18" customHeight="1">
      <c r="A48" s="15" t="s">
        <v>37</v>
      </c>
      <c r="B48" s="16">
        <v>9308.11</v>
      </c>
      <c r="C48" s="16">
        <v>817.07</v>
      </c>
      <c r="D48" s="16">
        <v>872.38</v>
      </c>
      <c r="E48" s="16">
        <v>4711.0600000000004</v>
      </c>
      <c r="F48" s="17">
        <v>9.2899999999999991</v>
      </c>
      <c r="G48" s="17">
        <v>4.51</v>
      </c>
      <c r="H48" s="17">
        <v>5.31</v>
      </c>
      <c r="I48" s="17">
        <v>1.33</v>
      </c>
      <c r="J48" s="18">
        <v>3.24</v>
      </c>
      <c r="K48" s="18">
        <v>3.36</v>
      </c>
      <c r="L48" s="18">
        <v>3.51</v>
      </c>
      <c r="M48" s="18">
        <v>3.34</v>
      </c>
    </row>
    <row r="49" spans="1:13" ht="18" customHeight="1">
      <c r="A49" s="15" t="s">
        <v>38</v>
      </c>
      <c r="B49" s="16">
        <v>3417.99</v>
      </c>
      <c r="C49" s="16">
        <v>468.88</v>
      </c>
      <c r="D49" s="16">
        <v>421.88</v>
      </c>
      <c r="E49" s="16">
        <v>2500.04</v>
      </c>
      <c r="F49" s="17">
        <v>26.37</v>
      </c>
      <c r="G49" s="17">
        <v>87.72</v>
      </c>
      <c r="H49" s="17">
        <v>68.650000000000006</v>
      </c>
      <c r="I49" s="17">
        <v>76.66</v>
      </c>
      <c r="J49" s="18">
        <v>1.19</v>
      </c>
      <c r="K49" s="18">
        <v>1.93</v>
      </c>
      <c r="L49" s="18">
        <v>1.7</v>
      </c>
      <c r="M49" s="18">
        <v>1.77</v>
      </c>
    </row>
    <row r="50" spans="1:13" ht="18" customHeight="1">
      <c r="A50" s="15" t="s">
        <v>39</v>
      </c>
      <c r="B50" s="16">
        <v>11689.41</v>
      </c>
      <c r="C50" s="16">
        <v>1011.95</v>
      </c>
      <c r="D50" s="16">
        <v>1231.24</v>
      </c>
      <c r="E50" s="16">
        <v>6079.24</v>
      </c>
      <c r="F50" s="17">
        <v>20.77</v>
      </c>
      <c r="G50" s="17">
        <v>1.62</v>
      </c>
      <c r="H50" s="17">
        <v>27.65</v>
      </c>
      <c r="I50" s="17">
        <v>14.69</v>
      </c>
      <c r="J50" s="18">
        <v>4.07</v>
      </c>
      <c r="K50" s="18">
        <v>4.16</v>
      </c>
      <c r="L50" s="18">
        <v>4.96</v>
      </c>
      <c r="M50" s="18">
        <v>4.3099999999999996</v>
      </c>
    </row>
    <row r="51" spans="1:13" ht="18" customHeight="1">
      <c r="A51" s="15" t="s">
        <v>40</v>
      </c>
      <c r="B51" s="16">
        <v>29370.84</v>
      </c>
      <c r="C51" s="16">
        <v>2623.23</v>
      </c>
      <c r="D51" s="16">
        <v>2541.9899999999998</v>
      </c>
      <c r="E51" s="16">
        <v>15129.74</v>
      </c>
      <c r="F51" s="17">
        <v>3.88</v>
      </c>
      <c r="G51" s="17">
        <v>3.37</v>
      </c>
      <c r="H51" s="17">
        <v>3.24</v>
      </c>
      <c r="I51" s="17">
        <v>0.7</v>
      </c>
      <c r="J51" s="18">
        <v>10.220000000000001</v>
      </c>
      <c r="K51" s="18">
        <v>10.78</v>
      </c>
      <c r="L51" s="18">
        <v>10.24</v>
      </c>
      <c r="M51" s="18">
        <v>10.72</v>
      </c>
    </row>
    <row r="52" spans="1:13" ht="18" customHeight="1">
      <c r="A52" s="15" t="s">
        <v>41</v>
      </c>
      <c r="B52" s="16">
        <v>7043.7</v>
      </c>
      <c r="C52" s="16">
        <v>660.92</v>
      </c>
      <c r="D52" s="16">
        <v>546.59</v>
      </c>
      <c r="E52" s="16">
        <v>4034.5</v>
      </c>
      <c r="F52" s="17">
        <v>8.6</v>
      </c>
      <c r="G52" s="17">
        <v>10.15</v>
      </c>
      <c r="H52" s="17">
        <v>-4.93</v>
      </c>
      <c r="I52" s="17">
        <v>7.38</v>
      </c>
      <c r="J52" s="18">
        <v>2.4500000000000002</v>
      </c>
      <c r="K52" s="18">
        <v>2.72</v>
      </c>
      <c r="L52" s="18">
        <v>2.2000000000000002</v>
      </c>
      <c r="M52" s="18">
        <v>2.86</v>
      </c>
    </row>
    <row r="53" spans="1:13" ht="18" customHeight="1">
      <c r="A53" s="15" t="s">
        <v>42</v>
      </c>
      <c r="B53" s="16">
        <v>2795.09</v>
      </c>
      <c r="C53" s="16">
        <v>265.56</v>
      </c>
      <c r="D53" s="16">
        <v>274.73</v>
      </c>
      <c r="E53" s="16">
        <v>1482.62</v>
      </c>
      <c r="F53" s="17">
        <v>-2.34</v>
      </c>
      <c r="G53" s="17">
        <v>6.46</v>
      </c>
      <c r="H53" s="17">
        <v>17.34</v>
      </c>
      <c r="I53" s="17">
        <v>5.21</v>
      </c>
      <c r="J53" s="18">
        <v>0.97</v>
      </c>
      <c r="K53" s="18">
        <v>1.0900000000000001</v>
      </c>
      <c r="L53" s="18">
        <v>1.1100000000000001</v>
      </c>
      <c r="M53" s="18">
        <v>1.05</v>
      </c>
    </row>
    <row r="54" spans="1:13" ht="18" customHeight="1">
      <c r="A54" s="15" t="s">
        <v>43</v>
      </c>
      <c r="B54" s="16">
        <v>2222.25</v>
      </c>
      <c r="C54" s="16">
        <v>186.64</v>
      </c>
      <c r="D54" s="16">
        <v>178.5</v>
      </c>
      <c r="E54" s="16">
        <v>1028.31</v>
      </c>
      <c r="F54" s="17">
        <v>-7.15</v>
      </c>
      <c r="G54" s="17">
        <v>-16.75</v>
      </c>
      <c r="H54" s="17">
        <v>-19.52</v>
      </c>
      <c r="I54" s="17">
        <v>-19.18</v>
      </c>
      <c r="J54" s="18">
        <v>0.77</v>
      </c>
      <c r="K54" s="18">
        <v>0.77</v>
      </c>
      <c r="L54" s="18">
        <v>0.72</v>
      </c>
      <c r="M54" s="18">
        <v>0.73</v>
      </c>
    </row>
    <row r="55" spans="1:13" ht="18" customHeight="1">
      <c r="A55" s="15" t="s">
        <v>44</v>
      </c>
      <c r="B55" s="16">
        <v>2723.41</v>
      </c>
      <c r="C55" s="16">
        <v>244.5</v>
      </c>
      <c r="D55" s="16">
        <v>265.14</v>
      </c>
      <c r="E55" s="16">
        <v>1351.39</v>
      </c>
      <c r="F55" s="17">
        <v>7.54</v>
      </c>
      <c r="G55" s="17">
        <v>24.09</v>
      </c>
      <c r="H55" s="17">
        <v>18.28</v>
      </c>
      <c r="I55" s="17">
        <v>3.25</v>
      </c>
      <c r="J55" s="18">
        <v>0.95</v>
      </c>
      <c r="K55" s="18">
        <v>1</v>
      </c>
      <c r="L55" s="18">
        <v>1.07</v>
      </c>
      <c r="M55" s="18">
        <v>0.96</v>
      </c>
    </row>
    <row r="56" spans="1:13" ht="18" customHeight="1">
      <c r="A56" s="15" t="s">
        <v>45</v>
      </c>
      <c r="B56" s="16">
        <v>15112.05</v>
      </c>
      <c r="C56" s="16">
        <v>1042.6300000000001</v>
      </c>
      <c r="D56" s="16">
        <v>929.19</v>
      </c>
      <c r="E56" s="16">
        <v>7511.65</v>
      </c>
      <c r="F56" s="17">
        <v>50.34</v>
      </c>
      <c r="G56" s="17">
        <v>2.76</v>
      </c>
      <c r="H56" s="17">
        <v>-17.34</v>
      </c>
      <c r="I56" s="17">
        <v>-14.13</v>
      </c>
      <c r="J56" s="18">
        <v>5.26</v>
      </c>
      <c r="K56" s="18">
        <v>4.28</v>
      </c>
      <c r="L56" s="18">
        <v>3.74</v>
      </c>
      <c r="M56" s="18">
        <v>5.32</v>
      </c>
    </row>
    <row r="57" spans="1:13" ht="18" customHeight="1">
      <c r="A57" s="15" t="s">
        <v>46</v>
      </c>
      <c r="B57" s="16">
        <v>7076.03</v>
      </c>
      <c r="C57" s="16">
        <v>247.39</v>
      </c>
      <c r="D57" s="16">
        <v>191.74</v>
      </c>
      <c r="E57" s="16">
        <v>3162.85</v>
      </c>
      <c r="F57" s="17">
        <v>82.18</v>
      </c>
      <c r="G57" s="17">
        <v>-3.81</v>
      </c>
      <c r="H57" s="17">
        <v>-65.88</v>
      </c>
      <c r="I57" s="17">
        <v>-34.950000000000003</v>
      </c>
      <c r="J57" s="18">
        <v>2.46</v>
      </c>
      <c r="K57" s="18">
        <v>1.02</v>
      </c>
      <c r="L57" s="18">
        <v>0.77</v>
      </c>
      <c r="M57" s="18">
        <v>2.2400000000000002</v>
      </c>
    </row>
    <row r="58" spans="1:13" ht="18" customHeight="1">
      <c r="A58" s="15" t="s">
        <v>47</v>
      </c>
      <c r="B58" s="16">
        <v>8036.02</v>
      </c>
      <c r="C58" s="16">
        <v>795.24</v>
      </c>
      <c r="D58" s="16">
        <v>737.45</v>
      </c>
      <c r="E58" s="16">
        <v>4348.8</v>
      </c>
      <c r="F58" s="17">
        <v>30.29</v>
      </c>
      <c r="G58" s="17">
        <v>5</v>
      </c>
      <c r="H58" s="17">
        <v>31.19</v>
      </c>
      <c r="I58" s="17">
        <v>11.94</v>
      </c>
      <c r="J58" s="18">
        <v>2.8</v>
      </c>
      <c r="K58" s="18">
        <v>3.27</v>
      </c>
      <c r="L58" s="18">
        <v>2.97</v>
      </c>
      <c r="M58" s="18">
        <v>3.08</v>
      </c>
    </row>
    <row r="59" spans="1:13" ht="18" customHeight="1">
      <c r="A59" s="15" t="s">
        <v>48</v>
      </c>
      <c r="B59" s="16">
        <v>15243.58</v>
      </c>
      <c r="C59" s="16">
        <v>1132.3800000000001</v>
      </c>
      <c r="D59" s="16">
        <v>1111.54</v>
      </c>
      <c r="E59" s="16">
        <v>6496.06</v>
      </c>
      <c r="F59" s="17">
        <v>-3.06</v>
      </c>
      <c r="G59" s="17">
        <v>-18.87</v>
      </c>
      <c r="H59" s="17">
        <v>-21.46</v>
      </c>
      <c r="I59" s="17">
        <v>-22.26</v>
      </c>
      <c r="J59" s="18">
        <v>5.3</v>
      </c>
      <c r="K59" s="18">
        <v>4.6500000000000004</v>
      </c>
      <c r="L59" s="18">
        <v>4.4800000000000004</v>
      </c>
      <c r="M59" s="18">
        <v>4.5999999999999996</v>
      </c>
    </row>
    <row r="60" spans="1:13" ht="18" customHeight="1">
      <c r="A60" s="15" t="s">
        <v>49</v>
      </c>
      <c r="B60" s="16">
        <v>10681.83</v>
      </c>
      <c r="C60" s="16">
        <v>778.26</v>
      </c>
      <c r="D60" s="16">
        <v>767.57</v>
      </c>
      <c r="E60" s="16">
        <v>4502.05</v>
      </c>
      <c r="F60" s="17">
        <v>-5.05</v>
      </c>
      <c r="G60" s="17">
        <v>-21.42</v>
      </c>
      <c r="H60" s="17">
        <v>-22.24</v>
      </c>
      <c r="I60" s="17">
        <v>-24.59</v>
      </c>
      <c r="J60" s="18">
        <v>3.72</v>
      </c>
      <c r="K60" s="18">
        <v>3.2</v>
      </c>
      <c r="L60" s="18">
        <v>3.09</v>
      </c>
      <c r="M60" s="18">
        <v>3.19</v>
      </c>
    </row>
    <row r="61" spans="1:13" ht="18" customHeight="1">
      <c r="A61" s="15" t="s">
        <v>50</v>
      </c>
      <c r="B61" s="16">
        <v>11877.38</v>
      </c>
      <c r="C61" s="16">
        <v>951.66</v>
      </c>
      <c r="D61" s="16">
        <v>1012.67</v>
      </c>
      <c r="E61" s="16">
        <v>5384.57</v>
      </c>
      <c r="F61" s="17">
        <v>4.0599999999999996</v>
      </c>
      <c r="G61" s="17">
        <v>-12.5</v>
      </c>
      <c r="H61" s="17">
        <v>-16.510000000000002</v>
      </c>
      <c r="I61" s="17">
        <v>-16.170000000000002</v>
      </c>
      <c r="J61" s="18">
        <v>4.13</v>
      </c>
      <c r="K61" s="18">
        <v>3.91</v>
      </c>
      <c r="L61" s="18">
        <v>4.08</v>
      </c>
      <c r="M61" s="18">
        <v>3.81</v>
      </c>
    </row>
    <row r="62" spans="1:13" ht="18" customHeight="1">
      <c r="A62" s="15" t="s">
        <v>51</v>
      </c>
      <c r="B62" s="16">
        <v>7000.95</v>
      </c>
      <c r="C62" s="16">
        <v>601.97</v>
      </c>
      <c r="D62" s="16">
        <v>650.22</v>
      </c>
      <c r="E62" s="16">
        <v>3343.12</v>
      </c>
      <c r="F62" s="17">
        <v>1.4</v>
      </c>
      <c r="G62" s="17">
        <v>-6.3</v>
      </c>
      <c r="H62" s="17">
        <v>-8.9499999999999993</v>
      </c>
      <c r="I62" s="17">
        <v>-11.26</v>
      </c>
      <c r="J62" s="18">
        <v>2.44</v>
      </c>
      <c r="K62" s="18">
        <v>2.4700000000000002</v>
      </c>
      <c r="L62" s="18">
        <v>2.62</v>
      </c>
      <c r="M62" s="18">
        <v>2.37</v>
      </c>
    </row>
    <row r="63" spans="1:13" ht="18" customHeight="1">
      <c r="A63" s="15" t="s">
        <v>52</v>
      </c>
      <c r="B63" s="16">
        <v>6850.55</v>
      </c>
      <c r="C63" s="16">
        <v>548.70000000000005</v>
      </c>
      <c r="D63" s="16">
        <v>507.61</v>
      </c>
      <c r="E63" s="16">
        <v>3038.88</v>
      </c>
      <c r="F63" s="17">
        <v>4.95</v>
      </c>
      <c r="G63" s="17">
        <v>-9.2200000000000006</v>
      </c>
      <c r="H63" s="17">
        <v>-17.89</v>
      </c>
      <c r="I63" s="17">
        <v>-14.38</v>
      </c>
      <c r="J63" s="18">
        <v>2.38</v>
      </c>
      <c r="K63" s="18">
        <v>2.25</v>
      </c>
      <c r="L63" s="18">
        <v>2.04</v>
      </c>
      <c r="M63" s="18">
        <v>2.15</v>
      </c>
    </row>
    <row r="64" spans="1:13" ht="18" customHeight="1">
      <c r="A64" s="15" t="s">
        <v>53</v>
      </c>
      <c r="B64" s="16">
        <v>13862.81</v>
      </c>
      <c r="C64" s="16">
        <v>1187.8399999999999</v>
      </c>
      <c r="D64" s="16">
        <v>1156.52</v>
      </c>
      <c r="E64" s="16">
        <v>6782.57</v>
      </c>
      <c r="F64" s="17">
        <v>-4.21</v>
      </c>
      <c r="G64" s="17">
        <v>-6.01</v>
      </c>
      <c r="H64" s="17">
        <v>-6.92</v>
      </c>
      <c r="I64" s="17">
        <v>-6.51</v>
      </c>
      <c r="J64" s="18">
        <v>4.82</v>
      </c>
      <c r="K64" s="18">
        <v>4.88</v>
      </c>
      <c r="L64" s="18">
        <v>4.66</v>
      </c>
      <c r="M64" s="18">
        <v>4.8</v>
      </c>
    </row>
    <row r="65" spans="1:13" ht="18" customHeight="1">
      <c r="A65" s="15" t="s">
        <v>54</v>
      </c>
      <c r="B65" s="16">
        <v>6860.09</v>
      </c>
      <c r="C65" s="16">
        <v>616.46</v>
      </c>
      <c r="D65" s="16">
        <v>628.27</v>
      </c>
      <c r="E65" s="16">
        <v>3410.9</v>
      </c>
      <c r="F65" s="17">
        <v>4.88</v>
      </c>
      <c r="G65" s="17">
        <v>-2.58</v>
      </c>
      <c r="H65" s="17">
        <v>0.51</v>
      </c>
      <c r="I65" s="17">
        <v>-6.87</v>
      </c>
      <c r="J65" s="18">
        <v>2.39</v>
      </c>
      <c r="K65" s="18">
        <v>2.5299999999999998</v>
      </c>
      <c r="L65" s="18">
        <v>2.5299999999999998</v>
      </c>
      <c r="M65" s="18">
        <v>2.42</v>
      </c>
    </row>
    <row r="66" spans="1:13" ht="18" customHeight="1">
      <c r="A66" s="15" t="s">
        <v>55</v>
      </c>
      <c r="B66" s="16">
        <v>1543.05</v>
      </c>
      <c r="C66" s="16">
        <v>113.95</v>
      </c>
      <c r="D66" s="16">
        <v>115.22</v>
      </c>
      <c r="E66" s="16">
        <v>650.48</v>
      </c>
      <c r="F66" s="17">
        <v>-50.57</v>
      </c>
      <c r="G66" s="17">
        <v>-21.54</v>
      </c>
      <c r="H66" s="17">
        <v>-16.62</v>
      </c>
      <c r="I66" s="17">
        <v>-25.07</v>
      </c>
      <c r="J66" s="18">
        <v>0.54</v>
      </c>
      <c r="K66" s="18">
        <v>0.47</v>
      </c>
      <c r="L66" s="18">
        <v>0.46</v>
      </c>
      <c r="M66" s="18">
        <v>0.46</v>
      </c>
    </row>
    <row r="67" spans="1:13" ht="18" customHeight="1">
      <c r="A67" s="15" t="s">
        <v>56</v>
      </c>
      <c r="B67" s="16">
        <v>9584.9500000000007</v>
      </c>
      <c r="C67" s="16">
        <v>788.78</v>
      </c>
      <c r="D67" s="16">
        <v>743.74</v>
      </c>
      <c r="E67" s="16">
        <v>4223.6000000000004</v>
      </c>
      <c r="F67" s="17">
        <v>-2.93</v>
      </c>
      <c r="G67" s="17">
        <v>-4.87</v>
      </c>
      <c r="H67" s="17">
        <v>-14.33</v>
      </c>
      <c r="I67" s="17">
        <v>-18.03</v>
      </c>
      <c r="J67" s="18">
        <v>3.33</v>
      </c>
      <c r="K67" s="18">
        <v>3.24</v>
      </c>
      <c r="L67" s="18">
        <v>3</v>
      </c>
      <c r="M67" s="18">
        <v>2.99</v>
      </c>
    </row>
    <row r="68" spans="1:13" ht="18" customHeight="1">
      <c r="A68" s="15" t="s">
        <v>57</v>
      </c>
      <c r="B68" s="16">
        <v>8755.31</v>
      </c>
      <c r="C68" s="16">
        <v>707.59</v>
      </c>
      <c r="D68" s="16">
        <v>821.5</v>
      </c>
      <c r="E68" s="16">
        <v>4231.87</v>
      </c>
      <c r="F68" s="17">
        <v>7.34</v>
      </c>
      <c r="G68" s="17">
        <v>-7.61</v>
      </c>
      <c r="H68" s="17">
        <v>0.11</v>
      </c>
      <c r="I68" s="17">
        <v>-6.09</v>
      </c>
      <c r="J68" s="18">
        <v>3.05</v>
      </c>
      <c r="K68" s="18">
        <v>2.91</v>
      </c>
      <c r="L68" s="18">
        <v>3.31</v>
      </c>
      <c r="M68" s="18">
        <v>3</v>
      </c>
    </row>
    <row r="69" spans="1:13" ht="18" customHeight="1">
      <c r="A69" s="15" t="s">
        <v>58</v>
      </c>
      <c r="B69" s="16">
        <v>3254.16</v>
      </c>
      <c r="C69" s="16">
        <v>311.11</v>
      </c>
      <c r="D69" s="16">
        <v>292.5</v>
      </c>
      <c r="E69" s="16">
        <v>1695.68</v>
      </c>
      <c r="F69" s="17">
        <v>6.59</v>
      </c>
      <c r="G69" s="17">
        <v>5.83</v>
      </c>
      <c r="H69" s="17">
        <v>2.4900000000000002</v>
      </c>
      <c r="I69" s="17">
        <v>2.46</v>
      </c>
      <c r="J69" s="18">
        <v>1.1299999999999999</v>
      </c>
      <c r="K69" s="18">
        <v>1.28</v>
      </c>
      <c r="L69" s="18">
        <v>1.18</v>
      </c>
      <c r="M69" s="18">
        <v>1.2</v>
      </c>
    </row>
    <row r="70" spans="1:13" ht="18" customHeight="1">
      <c r="A70" s="15" t="s">
        <v>59</v>
      </c>
      <c r="B70" s="16">
        <v>1608.83</v>
      </c>
      <c r="C70" s="16">
        <v>115.66</v>
      </c>
      <c r="D70" s="16">
        <v>118.19</v>
      </c>
      <c r="E70" s="16">
        <v>658.04</v>
      </c>
      <c r="F70" s="17">
        <v>-3.76</v>
      </c>
      <c r="G70" s="17">
        <v>-21.1</v>
      </c>
      <c r="H70" s="17">
        <v>-12.88</v>
      </c>
      <c r="I70" s="17">
        <v>-24.1</v>
      </c>
      <c r="J70" s="18">
        <v>0.56000000000000005</v>
      </c>
      <c r="K70" s="18">
        <v>0.48</v>
      </c>
      <c r="L70" s="18">
        <v>0.48</v>
      </c>
      <c r="M70" s="18">
        <v>0.47</v>
      </c>
    </row>
    <row r="71" spans="1:13" ht="18" customHeight="1">
      <c r="A71" s="15" t="s">
        <v>60</v>
      </c>
      <c r="B71" s="16">
        <v>1614.6</v>
      </c>
      <c r="C71" s="16">
        <v>147.38</v>
      </c>
      <c r="D71" s="16">
        <v>144.12</v>
      </c>
      <c r="E71" s="16">
        <v>801.66</v>
      </c>
      <c r="F71" s="17">
        <v>7.02</v>
      </c>
      <c r="G71" s="17">
        <v>9.65</v>
      </c>
      <c r="H71" s="17">
        <v>0.06</v>
      </c>
      <c r="I71" s="17">
        <v>-0.7</v>
      </c>
      <c r="J71" s="18">
        <v>0.56000000000000005</v>
      </c>
      <c r="K71" s="18">
        <v>0.61</v>
      </c>
      <c r="L71" s="18">
        <v>0.57999999999999996</v>
      </c>
      <c r="M71" s="18">
        <v>0.56999999999999995</v>
      </c>
    </row>
    <row r="72" spans="1:13" ht="18" customHeight="1">
      <c r="A72" s="15" t="s">
        <v>61</v>
      </c>
      <c r="B72" s="16">
        <v>740.35</v>
      </c>
      <c r="C72" s="16">
        <v>54.53</v>
      </c>
      <c r="D72" s="16">
        <v>53.09</v>
      </c>
      <c r="E72" s="16">
        <v>285.82</v>
      </c>
      <c r="F72" s="17">
        <v>-15.73</v>
      </c>
      <c r="G72" s="17">
        <v>-21.36</v>
      </c>
      <c r="H72" s="17">
        <v>-15.1</v>
      </c>
      <c r="I72" s="17">
        <v>-28.96</v>
      </c>
      <c r="J72" s="18">
        <v>0.26</v>
      </c>
      <c r="K72" s="18">
        <v>0.22</v>
      </c>
      <c r="L72" s="18">
        <v>0.21</v>
      </c>
      <c r="M72" s="18">
        <v>0.2</v>
      </c>
    </row>
    <row r="73" spans="1:13" ht="18" customHeight="1">
      <c r="A73" s="15" t="s">
        <v>62</v>
      </c>
      <c r="B73" s="16">
        <v>800.88</v>
      </c>
      <c r="C73" s="16">
        <v>59.05</v>
      </c>
      <c r="D73" s="16">
        <v>53.98</v>
      </c>
      <c r="E73" s="16">
        <v>346.94</v>
      </c>
      <c r="F73" s="17">
        <v>12.96</v>
      </c>
      <c r="G73" s="17">
        <v>-16.350000000000001</v>
      </c>
      <c r="H73" s="17">
        <v>-26.8</v>
      </c>
      <c r="I73" s="17">
        <v>-14.24</v>
      </c>
      <c r="J73" s="18">
        <v>0.28000000000000003</v>
      </c>
      <c r="K73" s="18">
        <v>0.24</v>
      </c>
      <c r="L73" s="18">
        <v>0.22</v>
      </c>
      <c r="M73" s="18">
        <v>0.25</v>
      </c>
    </row>
    <row r="74" spans="1:13" s="10" customFormat="1" ht="18" customHeight="1">
      <c r="A74" s="11" t="s">
        <v>63</v>
      </c>
      <c r="B74" s="12">
        <v>11891.32</v>
      </c>
      <c r="C74" s="12">
        <v>882.75</v>
      </c>
      <c r="D74" s="12">
        <v>974.93</v>
      </c>
      <c r="E74" s="12">
        <v>5346.5</v>
      </c>
      <c r="F74" s="13">
        <v>15.62</v>
      </c>
      <c r="G74" s="13">
        <v>-40.619999999999997</v>
      </c>
      <c r="H74" s="13">
        <v>-25.5</v>
      </c>
      <c r="I74" s="13">
        <v>-17.77</v>
      </c>
      <c r="J74" s="14">
        <v>4.1399999999999997</v>
      </c>
      <c r="K74" s="14">
        <v>3.63</v>
      </c>
      <c r="L74" s="14">
        <v>3.93</v>
      </c>
      <c r="M74" s="14">
        <v>3.79</v>
      </c>
    </row>
    <row r="75" spans="1:13" ht="18" customHeight="1">
      <c r="A75" s="15" t="s">
        <v>64</v>
      </c>
      <c r="B75" s="16">
        <v>10129.85</v>
      </c>
      <c r="C75" s="16">
        <v>764.28</v>
      </c>
      <c r="D75" s="16">
        <v>826.89</v>
      </c>
      <c r="E75" s="16">
        <v>4538.4399999999996</v>
      </c>
      <c r="F75" s="17">
        <v>14.48</v>
      </c>
      <c r="G75" s="17">
        <v>-41.74</v>
      </c>
      <c r="H75" s="17">
        <v>-26.05</v>
      </c>
      <c r="I75" s="17">
        <v>-17.23</v>
      </c>
      <c r="J75" s="18">
        <v>3.52</v>
      </c>
      <c r="K75" s="18">
        <v>3.14</v>
      </c>
      <c r="L75" s="18">
        <v>3.33</v>
      </c>
      <c r="M75" s="18">
        <v>3.21</v>
      </c>
    </row>
    <row r="76" spans="1:13" s="10" customFormat="1" ht="18" customHeight="1">
      <c r="A76" s="19" t="s">
        <v>65</v>
      </c>
      <c r="B76" s="20">
        <v>0</v>
      </c>
      <c r="C76" s="20">
        <v>0</v>
      </c>
      <c r="D76" s="20">
        <v>0</v>
      </c>
      <c r="E76" s="20">
        <v>0</v>
      </c>
      <c r="F76" s="21">
        <v>-100</v>
      </c>
      <c r="G76" s="21">
        <v>0</v>
      </c>
      <c r="H76" s="21">
        <v>0</v>
      </c>
      <c r="I76" s="21">
        <v>0</v>
      </c>
      <c r="J76" s="22">
        <v>0</v>
      </c>
      <c r="K76" s="22">
        <v>0</v>
      </c>
      <c r="L76" s="22">
        <v>0</v>
      </c>
      <c r="M76" s="22">
        <v>0</v>
      </c>
    </row>
    <row r="77" spans="1:13" ht="24.75" customHeight="1">
      <c r="A77" s="23" t="s">
        <v>67</v>
      </c>
    </row>
    <row r="78" spans="1:13" ht="19.5" customHeight="1">
      <c r="A78" s="23" t="s">
        <v>66</v>
      </c>
    </row>
    <row r="79" spans="1:13" ht="17.25" customHeight="1">
      <c r="B79" s="25"/>
      <c r="C79" s="25"/>
      <c r="D79" s="25"/>
    </row>
    <row r="80" spans="1:13" ht="17.25" customHeight="1">
      <c r="B80" s="26">
        <f>B5-(B6+B34+B74+B76)</f>
        <v>0</v>
      </c>
      <c r="C80" s="26">
        <f>C5-(C6+C34+C74+C76)</f>
        <v>0</v>
      </c>
      <c r="D80" s="26">
        <f>D5-(D6+D34+D74+D76)</f>
        <v>0</v>
      </c>
      <c r="E80" s="26">
        <f>E5-(E6+E34+E74+E76)</f>
        <v>0</v>
      </c>
      <c r="F80" s="26"/>
      <c r="G80" s="26"/>
      <c r="H80" s="26"/>
      <c r="I80" s="26"/>
      <c r="J80" s="26">
        <f t="shared" ref="J80:L80" si="0">J5-(J6+J34+J74+J76)</f>
        <v>0</v>
      </c>
      <c r="K80" s="26">
        <f t="shared" si="0"/>
        <v>0</v>
      </c>
      <c r="L80" s="26">
        <f t="shared" si="0"/>
        <v>0</v>
      </c>
      <c r="M80" s="26"/>
    </row>
  </sheetData>
  <mergeCells count="5">
    <mergeCell ref="A1:E1"/>
    <mergeCell ref="A2:A4"/>
    <mergeCell ref="B2:E2"/>
    <mergeCell ref="F2:I2"/>
    <mergeCell ref="J2:L2"/>
  </mergeCells>
  <conditionalFormatting sqref="F5:I76">
    <cfRule type="cellIs" dxfId="0" priority="1" operator="lessThan">
      <formula>0</formula>
    </cfRule>
  </conditionalFormatting>
  <printOptions horizontalCentered="1"/>
  <pageMargins left="0.51181102362204722" right="0.31496062992125984" top="0.35433070866141736" bottom="0.15748031496062992" header="0.11811023622047245" footer="0.11811023622047245"/>
  <pageSetup paperSize="9" scale="49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2023-03-01T02:31:03Z</cp:lastPrinted>
  <dcterms:created xsi:type="dcterms:W3CDTF">2023-01-23T06:31:51Z</dcterms:created>
  <dcterms:modified xsi:type="dcterms:W3CDTF">2023-07-24T02:21:53Z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