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ki\Desktop\ค่าสถิติ IMTS\"/>
    </mc:Choice>
  </mc:AlternateContent>
  <xr:revisionPtr revIDLastSave="0" documentId="13_ncr:1_{928EBFE9-9358-4FA4-BD48-1EA6C6BEA937}" xr6:coauthVersionLast="47" xr6:coauthVersionMax="47" xr10:uidLastSave="{00000000-0000-0000-0000-000000000000}"/>
  <bookViews>
    <workbookView xWindow="-108" yWindow="-108" windowWidth="23256" windowHeight="12456" tabRatio="561" activeTab="3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5" r:id="rId3"/>
    <sheet name="ตารางที่ 3 (THB)" sheetId="6" r:id="rId4"/>
  </sheets>
  <definedNames>
    <definedName name="_xlnm._FilterDatabase" localSheetId="3" hidden="1">'ตารางที่ 3 (THB)'!$A$1:$Z$540</definedName>
    <definedName name="_xlnm._FilterDatabase" localSheetId="2" hidden="1">'ตารางที่ 3 (USD)'!$A$1:$Z$540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6" i="2" l="1"/>
  <c r="L56" i="2"/>
  <c r="M56" i="2"/>
  <c r="N56" i="2"/>
  <c r="O56" i="2"/>
  <c r="P56" i="2"/>
  <c r="K55" i="2"/>
  <c r="L55" i="2"/>
  <c r="M55" i="2"/>
  <c r="N55" i="2"/>
  <c r="O55" i="2"/>
  <c r="P55" i="2"/>
  <c r="K54" i="2"/>
  <c r="L54" i="2"/>
  <c r="M54" i="2"/>
  <c r="N54" i="2"/>
  <c r="O54" i="2"/>
  <c r="P54" i="2"/>
  <c r="M53" i="2"/>
  <c r="P53" i="2"/>
  <c r="O53" i="2"/>
  <c r="N53" i="2"/>
  <c r="L53" i="2"/>
  <c r="K53" i="2"/>
  <c r="I27" i="3" l="1"/>
  <c r="E27" i="3" l="1"/>
</calcChain>
</file>

<file path=xl/sharedStrings.xml><?xml version="1.0" encoding="utf-8"?>
<sst xmlns="http://schemas.openxmlformats.org/spreadsheetml/2006/main" count="1891" uniqueCount="326">
  <si>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</si>
  <si>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</si>
  <si>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</si>
  <si>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</si>
  <si>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</si>
  <si>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</si>
  <si>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</si>
  <si>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</si>
  <si>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</si>
  <si>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</si>
  <si>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</si>
  <si>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</si>
  <si>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</si>
  <si>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</si>
  <si>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</si>
  <si>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</si>
  <si>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</si>
  <si>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</si>
  <si>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</si>
  <si>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</si>
  <si>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</si>
  <si>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</si>
  <si>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</si>
  <si>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</si>
  <si>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</si>
  <si>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</si>
  <si>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</si>
  <si>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</si>
  <si>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</si>
  <si>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</si>
  <si>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</si>
  <si>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</si>
  <si>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</si>
  <si>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</si>
  <si>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</si>
  <si>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</si>
  <si>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</si>
  <si>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</si>
  <si>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</si>
  <si>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</si>
  <si>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</si>
  <si>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</si>
  <si>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</si>
  <si>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</si>
  <si>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</si>
  <si>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</si>
  <si>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</si>
  <si>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</si>
  <si>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</si>
  <si>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</si>
  <si>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</si>
  <si>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</si>
  <si>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</si>
  <si>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</si>
  <si>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</si>
  <si>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</si>
  <si>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</si>
  <si>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</si>
  <si>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</si>
  <si>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</si>
  <si>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</si>
  <si>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</si>
  <si>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</si>
  <si>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</si>
  <si>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</si>
  <si>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</si>
  <si>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</si>
  <si>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</si>
  <si>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</si>
  <si>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</si>
  <si>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</si>
  <si>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</si>
  <si>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</si>
  <si>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</si>
  <si>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</si>
  <si>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</si>
  <si>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</si>
  <si>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</si>
  <si>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</si>
  <si>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</si>
  <si>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</si>
  <si>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</si>
  <si>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</si>
  <si>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</si>
  <si>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</si>
  <si>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</si>
  <si>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</si>
  <si>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</si>
  <si>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</si>
  <si>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</si>
  <si>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</si>
  <si>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</si>
  <si>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</si>
  <si>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</si>
  <si>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</si>
  <si>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</si>
  <si>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</si>
  <si>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</si>
  <si>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</si>
  <si>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</si>
  <si>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</si>
  <si>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</si>
  <si>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</si>
  <si>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</si>
  <si>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</si>
  <si>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</si>
  <si>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</si>
  <si>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</si>
  <si>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</si>
  <si>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</si>
  <si>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</si>
  <si>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</si>
  <si>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</si>
  <si>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</si>
  <si>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</si>
  <si>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</si>
  <si>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</si>
  <si>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</si>
  <si>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</si>
  <si>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</si>
  <si>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</si>
  <si>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</si>
  <si>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</si>
  <si>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</si>
  <si>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</si>
  <si>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</si>
  <si>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</si>
  <si>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</si>
  <si>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</si>
  <si>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</si>
  <si>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</si>
  <si>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</si>
  <si>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</si>
  <si>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</si>
  <si>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</si>
  <si>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</si>
  <si>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</si>
  <si>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</si>
  <si>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</si>
  <si>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</si>
  <si>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</si>
  <si>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</si>
  <si>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</si>
  <si>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</si>
  <si>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</si>
  <si>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</si>
  <si>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</si>
  <si>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</si>
  <si>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</si>
  <si>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</si>
  <si>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</si>
  <si>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</si>
  <si>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</si>
  <si>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</si>
  <si>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</si>
  <si>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</si>
  <si>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</si>
  <si>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</si>
  <si>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</si>
  <si>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</si>
  <si>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</si>
  <si>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</si>
  <si>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</si>
  <si>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</si>
  <si>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</si>
  <si>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</si>
  <si>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</si>
  <si>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</si>
  <si>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</si>
  <si>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</si>
  <si>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</si>
  <si>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</si>
  <si>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</si>
  <si>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</si>
  <si>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</si>
  <si>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</si>
  <si>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</si>
  <si>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</si>
  <si>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</si>
  <si>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</si>
  <si>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</si>
  <si>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</si>
  <si>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</si>
  <si>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</si>
  <si>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</si>
  <si>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</si>
  <si>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</si>
  <si>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</si>
  <si>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</si>
  <si>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</si>
  <si>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</si>
  <si>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</si>
  <si>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</si>
  <si>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</si>
  <si>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</si>
  <si>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</si>
  <si>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</si>
  <si>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</si>
  <si>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</si>
  <si>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</si>
  <si>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</si>
  <si>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</si>
  <si>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</si>
  <si>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</si>
  <si>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</si>
  <si>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</si>
  <si>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</si>
  <si>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</si>
  <si>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</si>
  <si>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</si>
  <si>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</si>
  <si>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</si>
  <si>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</si>
  <si>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</si>
  <si>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</si>
  <si>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</si>
  <si>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</si>
  <si>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</si>
  <si>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</si>
  <si>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</si>
  <si>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</si>
  <si>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</si>
  <si>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</si>
  <si>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</si>
  <si>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</si>
  <si>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</si>
  <si>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</si>
  <si>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</si>
  <si>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</si>
  <si>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</si>
  <si>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</si>
  <si>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</si>
  <si>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</si>
  <si>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</si>
  <si>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</si>
  <si>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</si>
  <si>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</si>
  <si>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</si>
  <si>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</si>
  <si>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</si>
  <si>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</si>
  <si>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</si>
  <si>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</si>
  <si>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</si>
  <si>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</si>
  <si>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</si>
  <si>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</si>
  <si>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</si>
  <si>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</si>
  <si>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</si>
  <si>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</si>
  <si>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</si>
  <si>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</si>
  <si>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</si>
  <si>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</si>
  <si>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</si>
  <si>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</si>
  <si>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</si>
  <si>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</si>
  <si>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</si>
  <si>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</si>
  <si>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</si>
  <si>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</si>
  <si>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</si>
  <si>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</si>
  <si>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</si>
  <si>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</si>
  <si>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</si>
  <si>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</si>
  <si>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</si>
  <si>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</si>
  <si>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</si>
  <si>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</si>
  <si>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</si>
  <si>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</si>
  <si>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</si>
  <si>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</si>
  <si>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</si>
  <si>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</si>
  <si>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</si>
  <si>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</si>
  <si>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</si>
  <si>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</si>
  <si>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</si>
  <si>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</si>
  <si>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</si>
  <si>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</si>
  <si>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</si>
  <si>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</si>
  <si>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</si>
  <si>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</si>
  <si>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</si>
  <si>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</si>
  <si>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</si>
  <si>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</si>
  <si>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</si>
  <si>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</si>
  <si>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</si>
  <si>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</si>
  <si>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</si>
  <si>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</si>
  <si>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</si>
  <si>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</si>
  <si>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</si>
  <si>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</si>
  <si>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</si>
  <si>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</si>
  <si>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</si>
  <si>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</si>
  <si>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</si>
  <si>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</si>
  <si>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</si>
  <si>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</si>
  <si>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</si>
  <si>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</si>
  <si>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</si>
  <si>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</si>
  <si>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</si>
  <si>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</si>
  <si>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</si>
  <si>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</si>
  <si>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</si>
  <si>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(THB)</t>
  </si>
  <si>
    <t>Balanced</t>
  </si>
  <si>
    <t>(Non 3, 10 PART4)</t>
  </si>
  <si>
    <t>เดือน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</si>
</sst>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165" fontId="3" fillId="0" borderId="1" xfId="2" applyNumberFormat="1" applyFont="1" applyFill="1" applyBorder="1"/>
    <xf numFmtId="4" fontId="2" fillId="0" borderId="0" xfId="0" applyNumberFormat="1" applyFont="1"/>
    <xf numFmtId="4" fontId="2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56"/>
  <sheetViews>
    <sheetView zoomScale="80" zoomScaleNormal="80" workbookViewId="0">
      <pane xSplit="2" ySplit="4" topLeftCell="C44" activePane="bottomRight" state="frozen"/>
      <selection pane="topRight" activeCell="C1" sqref="C1"/>
      <selection pane="bottomLeft" activeCell="A2" sqref="A2"/>
      <selection pane="bottomRight" activeCell="C55" sqref="C55:J56"/>
    </sheetView>
  </sheetViews>
  <sheetFormatPr defaultColWidth="9" defaultRowHeight="21" x14ac:dyDescent="0.4"/>
  <cols>
    <col min="1" max="2" width="7.59765625" style="9" customWidth="1"/>
    <col min="3" max="10" width="18.59765625" style="6" customWidth="1"/>
    <col min="11" max="16" width="15.59765625" style="10" customWidth="1"/>
    <col min="17" max="16384" width="9" style="6"/>
  </cols>
  <sheetData>
    <row r="1" spans="1:16" s="1" customFormat="1" x14ac:dyDescent="0.4">
      <c r="A1" s="1" t="s">
        <v>33</v>
      </c>
    </row>
    <row r="2" spans="1:16" s="2" customFormat="1" x14ac:dyDescent="0.4">
      <c r="A2" s="2" t="s">
        <v>34</v>
      </c>
    </row>
    <row r="3" spans="1:16" s="2" customFormat="1" x14ac:dyDescent="0.4"/>
    <row r="4" spans="1:16" x14ac:dyDescent="0.4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4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4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4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4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4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4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4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4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4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4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4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4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4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4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4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4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4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4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4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4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4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4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4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4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4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4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4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4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4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4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4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4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4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4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4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4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4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4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4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4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4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4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4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4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4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4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4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4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4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f>((C53+E53)-(C41+E41))/(C41+E41)*100</f>
        <v>24.439533707301283</v>
      </c>
      <c r="L53" s="8">
        <f>((C53+E53)-(C50+E50))/(C50+E50)*100</f>
        <v>10.052486956618049</v>
      </c>
      <c r="M53" s="8">
        <f>((C53+E53)-(C52+E52))/(C52+E52)*100</f>
        <v>7.4673201539326621</v>
      </c>
      <c r="N53" s="8">
        <f>(D53-D41)/D41*100</f>
        <v>29.891338427725017</v>
      </c>
      <c r="O53" s="8">
        <f>(D53-D50)/D50*100</f>
        <v>8.2720659985993485</v>
      </c>
      <c r="P53" s="8">
        <f>(D53-D52)/D52*100</f>
        <v>21.699815990224046</v>
      </c>
    </row>
    <row r="54" spans="1:16" x14ac:dyDescent="0.4">
      <c r="A54" s="7" t="s">
        <v>18</v>
      </c>
      <c r="B54" s="7" t="s">
        <v>4</v>
      </c>
      <c r="C54" s="59">
        <v>28779878215.544376</v>
      </c>
      <c r="D54" s="59">
        <v>31637247486.749207</v>
      </c>
      <c r="E54" s="59">
        <v>19142209.174500007</v>
      </c>
      <c r="F54" s="59">
        <v>-2838227062.0303302</v>
      </c>
      <c r="G54" s="59">
        <v>898059069439.61633</v>
      </c>
      <c r="H54" s="59">
        <v>987221325898.88037</v>
      </c>
      <c r="I54" s="59">
        <v>597321151.99817681</v>
      </c>
      <c r="J54" s="59">
        <v>-88564935307.265762</v>
      </c>
      <c r="K54" s="8">
        <f>((C54+E54)-(C42+E42))/(C42+E42)*100</f>
        <v>11.108081724703034</v>
      </c>
      <c r="L54" s="8">
        <f>((C54+E54)-(C51+E51))/(C51+E51)*100</f>
        <v>8.6870610388815894</v>
      </c>
      <c r="M54" s="8">
        <f>((C54+E54)-(C53+E53))/(C53+E53)*100</f>
        <v>-6.2286592252401709</v>
      </c>
      <c r="N54" s="8">
        <f>(D54-D42)/D42*100</f>
        <v>32.685008273738454</v>
      </c>
      <c r="O54" s="8">
        <f>(D54-D51)/D51*100</f>
        <v>6.5429947128020167</v>
      </c>
      <c r="P54" s="8">
        <f>(D54-D53)/D53*100</f>
        <v>-9.0992108357163257</v>
      </c>
    </row>
    <row r="55" spans="1:16" x14ac:dyDescent="0.4">
      <c r="A55" s="7" t="s">
        <v>18</v>
      </c>
      <c r="B55" s="7" t="s">
        <v>5</v>
      </c>
      <c r="C55" s="59">
        <v>34436503238.352112</v>
      </c>
      <c r="D55" s="59">
        <v>38233265074.400635</v>
      </c>
      <c r="E55" s="59">
        <v>22418035.454700008</v>
      </c>
      <c r="F55" s="59">
        <v>-3774343800.5938191</v>
      </c>
      <c r="G55" s="59">
        <v>1072037616903.4788</v>
      </c>
      <c r="H55" s="59">
        <v>1190234040449.2786</v>
      </c>
      <c r="I55" s="59">
        <v>697892499.03762901</v>
      </c>
      <c r="J55" s="59">
        <v>-117498531046.7618</v>
      </c>
      <c r="K55" s="8">
        <f>((C55+E55)-(C43+E43))/(C43+E43)*100</f>
        <v>20.13272331019704</v>
      </c>
      <c r="L55" s="8">
        <f>((C55+E55)-(C52+E52))/(C52+E52)*100</f>
        <v>20.578674949640813</v>
      </c>
      <c r="M55" s="8">
        <f>((C55+E55)-(C54+E54))/(C54+E54)*100</f>
        <v>19.653101965335971</v>
      </c>
      <c r="N55" s="8">
        <f>(D55-D43)/D43*100</f>
        <v>38.088478835915893</v>
      </c>
      <c r="O55" s="8">
        <f>(D55-D52)/D52*100</f>
        <v>33.690414919648006</v>
      </c>
      <c r="P55" s="8">
        <f>(D55-D54)/D54*100</f>
        <v>20.848898408162949</v>
      </c>
    </row>
    <row r="56" spans="1:16" x14ac:dyDescent="0.4">
      <c r="A56" s="7" t="s">
        <v>18</v>
      </c>
      <c r="B56" s="7" t="s">
        <v>6</v>
      </c>
      <c r="C56" s="8">
        <v>30814969591.269806</v>
      </c>
      <c r="D56" s="8">
        <v>41320178503.266678</v>
      </c>
      <c r="E56" s="8">
        <v>15037200.455000002</v>
      </c>
      <c r="F56" s="8">
        <v>-10490171711.541859</v>
      </c>
      <c r="G56" s="8">
        <v>1003541870263.4836</v>
      </c>
      <c r="H56" s="8">
        <v>1345661858104.2622</v>
      </c>
      <c r="I56" s="8">
        <v>489711995.96881622</v>
      </c>
      <c r="J56" s="8">
        <v>-341630275844.80981</v>
      </c>
      <c r="K56" s="8">
        <f>((C56+E56)-(C44+E44))/(C44+E44)*100</f>
        <v>24.252393123417786</v>
      </c>
      <c r="L56" s="8">
        <f>((C56+E56)-(C53+E53))/(C53+E53)*100</f>
        <v>0.38435440927700842</v>
      </c>
      <c r="M56" s="8">
        <f>((C56+E56)-(C55+E55))/(C55+E55)*100</f>
        <v>-10.531131991181745</v>
      </c>
      <c r="N56" s="8">
        <f>(D56-D44)/D44*100</f>
        <v>44.471514424059905</v>
      </c>
      <c r="O56" s="8">
        <f>(D56-D53)/D53*100</f>
        <v>18.721985404361469</v>
      </c>
      <c r="P56" s="8">
        <f>(D56-D55)/D55*100</f>
        <v>8.0738943505322247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4"/>
  <cols>
    <col min="1" max="1" width="65.59765625" style="2" customWidth="1"/>
    <col min="2" max="9" width="20.59765625" style="2" customWidth="1"/>
    <col min="10" max="16384" width="9" style="2"/>
  </cols>
  <sheetData>
    <row r="1" spans="1:15" s="1" customFormat="1" x14ac:dyDescent="0.4">
      <c r="A1" s="1" t="s">
        <v>33</v>
      </c>
      <c r="I1" s="11"/>
    </row>
    <row r="2" spans="1:15" x14ac:dyDescent="0.4">
      <c r="A2" s="2" t="s">
        <v>319</v>
      </c>
      <c r="B2" s="12"/>
      <c r="I2" s="13"/>
    </row>
    <row r="3" spans="1:15" x14ac:dyDescent="0.4">
      <c r="A3" s="2" t="s">
        <v>325</v>
      </c>
    </row>
    <row r="4" spans="1:15" x14ac:dyDescent="0.4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</row>
    <row r="5" spans="1:15" s="1" customFormat="1" x14ac:dyDescent="0.4">
      <c r="A5" s="16" t="s">
        <v>44</v>
      </c>
      <c r="B5" s="62">
        <v>31541484033.252232</v>
      </c>
      <c r="C5" s="62">
        <v>41604294620.181862</v>
      </c>
      <c r="D5" s="62">
        <v>41508498.968193136</v>
      </c>
      <c r="E5" s="62">
        <v>-10021302087.961437</v>
      </c>
      <c r="F5" s="62">
        <v>1021010454749.9882</v>
      </c>
      <c r="G5" s="62">
        <v>1363081504641.0188</v>
      </c>
      <c r="H5" s="62">
        <v>1343646714.9999988</v>
      </c>
      <c r="I5" s="62">
        <v>-340727403176.03064</v>
      </c>
      <c r="K5" s="61"/>
    </row>
    <row r="6" spans="1:15" s="1" customFormat="1" x14ac:dyDescent="0.4">
      <c r="A6" s="16" t="s">
        <v>45</v>
      </c>
      <c r="B6" s="62">
        <v>31351363652.854755</v>
      </c>
      <c r="C6" s="62">
        <v>41855069865.705872</v>
      </c>
      <c r="D6" s="62">
        <v>41258301.124900006</v>
      </c>
      <c r="E6" s="62">
        <v>-10462447911.726215</v>
      </c>
      <c r="F6" s="62">
        <v>1021010454749.9882</v>
      </c>
      <c r="G6" s="62">
        <v>1363081504641.0188</v>
      </c>
      <c r="H6" s="62">
        <v>1343646714.9999988</v>
      </c>
      <c r="I6" s="62">
        <v>-340727403176.03064</v>
      </c>
      <c r="K6" s="61"/>
    </row>
    <row r="7" spans="1:15" s="1" customFormat="1" x14ac:dyDescent="0.4">
      <c r="A7" s="16" t="s">
        <v>46</v>
      </c>
      <c r="B7" s="62">
        <v>784435538.73109221</v>
      </c>
      <c r="C7" s="62">
        <v>587197636.82156289</v>
      </c>
      <c r="D7" s="62">
        <v>26221100.669900004</v>
      </c>
      <c r="E7" s="62">
        <v>223459002.57942933</v>
      </c>
      <c r="F7" s="62">
        <v>25546476860.279842</v>
      </c>
      <c r="G7" s="62">
        <v>19123089282.684448</v>
      </c>
      <c r="H7" s="62">
        <v>853934719.03118253</v>
      </c>
      <c r="I7" s="62">
        <v>7277322296.6265793</v>
      </c>
      <c r="K7" s="61"/>
    </row>
    <row r="8" spans="1:15" x14ac:dyDescent="0.4">
      <c r="A8" s="17" t="s">
        <v>47</v>
      </c>
      <c r="B8" s="63">
        <v>444693284.80300003</v>
      </c>
      <c r="C8" s="63">
        <v>178583664.38960001</v>
      </c>
      <c r="D8" s="63">
        <v>26221100.669900004</v>
      </c>
      <c r="E8" s="63">
        <v>292330721.08329982</v>
      </c>
      <c r="F8" s="63">
        <v>14482192799.27984</v>
      </c>
      <c r="G8" s="63">
        <v>5815880626.6844444</v>
      </c>
      <c r="H8" s="63">
        <v>853934719.03118253</v>
      </c>
      <c r="I8" s="63">
        <v>9520246891.6265793</v>
      </c>
      <c r="K8" s="61"/>
      <c r="L8" s="18"/>
      <c r="M8" s="18"/>
      <c r="N8" s="18"/>
      <c r="O8" s="18"/>
    </row>
    <row r="9" spans="1:15" x14ac:dyDescent="0.4">
      <c r="A9" s="17" t="s">
        <v>48</v>
      </c>
      <c r="B9" s="64">
        <v>248193618.78129992</v>
      </c>
      <c r="C9" s="64">
        <v>75835534.972599998</v>
      </c>
      <c r="D9" s="64"/>
      <c r="E9" s="64">
        <v>172358083.80869991</v>
      </c>
      <c r="F9" s="64">
        <v>8082847125.3710737</v>
      </c>
      <c r="G9" s="64">
        <v>2469713118.3241644</v>
      </c>
      <c r="H9" s="64"/>
      <c r="I9" s="64">
        <v>5613134007.0469093</v>
      </c>
      <c r="K9" s="61"/>
      <c r="L9" s="19"/>
      <c r="M9" s="20"/>
      <c r="N9" s="20"/>
      <c r="O9" s="20"/>
    </row>
    <row r="10" spans="1:15" x14ac:dyDescent="0.4">
      <c r="A10" s="17" t="s">
        <v>49</v>
      </c>
      <c r="B10" s="64">
        <v>171899975.61549997</v>
      </c>
      <c r="C10" s="64">
        <v>2407071.4532000003</v>
      </c>
      <c r="D10" s="64"/>
      <c r="E10" s="64">
        <v>169492904.16229996</v>
      </c>
      <c r="F10" s="64">
        <v>5598214936.297101</v>
      </c>
      <c r="G10" s="64">
        <v>78390373.943554908</v>
      </c>
      <c r="H10" s="64"/>
      <c r="I10" s="64">
        <v>5519824562.3535461</v>
      </c>
      <c r="K10" s="61"/>
    </row>
    <row r="11" spans="1:15" x14ac:dyDescent="0.4">
      <c r="A11" s="17" t="s">
        <v>50</v>
      </c>
      <c r="B11" s="64">
        <v>10770124.452300001</v>
      </c>
      <c r="C11" s="64">
        <v>21002649.764699996</v>
      </c>
      <c r="D11" s="64">
        <v>26221100.669900004</v>
      </c>
      <c r="E11" s="64">
        <v>15988575.357500009</v>
      </c>
      <c r="F11" s="64">
        <v>350747412.0270201</v>
      </c>
      <c r="G11" s="64">
        <v>683986994.51634073</v>
      </c>
      <c r="H11" s="64">
        <v>853934719.03118253</v>
      </c>
      <c r="I11" s="64">
        <v>520695136.54186201</v>
      </c>
      <c r="K11" s="61"/>
    </row>
    <row r="12" spans="1:15" x14ac:dyDescent="0.4">
      <c r="A12" s="17" t="s">
        <v>51</v>
      </c>
      <c r="B12" s="64"/>
      <c r="C12" s="64"/>
      <c r="D12" s="64"/>
      <c r="E12" s="64">
        <v>0</v>
      </c>
      <c r="F12" s="64"/>
      <c r="G12" s="64"/>
      <c r="H12" s="64"/>
      <c r="I12" s="64">
        <v>0</v>
      </c>
      <c r="K12" s="61"/>
    </row>
    <row r="13" spans="1:15" x14ac:dyDescent="0.4">
      <c r="A13" s="17" t="s">
        <v>52</v>
      </c>
      <c r="B13" s="64"/>
      <c r="C13" s="64">
        <v>892837.56309999968</v>
      </c>
      <c r="D13" s="64"/>
      <c r="E13" s="64">
        <v>-892837.56309999968</v>
      </c>
      <c r="F13" s="64"/>
      <c r="G13" s="64">
        <v>29076773.084245428</v>
      </c>
      <c r="H13" s="64"/>
      <c r="I13" s="64">
        <v>-29076773.084245428</v>
      </c>
      <c r="K13" s="61"/>
    </row>
    <row r="14" spans="1:15" x14ac:dyDescent="0.4">
      <c r="A14" s="17" t="s">
        <v>53</v>
      </c>
      <c r="B14" s="64"/>
      <c r="C14" s="64">
        <v>161285.56830000004</v>
      </c>
      <c r="D14" s="64"/>
      <c r="E14" s="64">
        <v>-161285.56830000004</v>
      </c>
      <c r="F14" s="64"/>
      <c r="G14" s="64">
        <v>5252538.7204138245</v>
      </c>
      <c r="H14" s="64"/>
      <c r="I14" s="64">
        <v>-5252538.7204138245</v>
      </c>
      <c r="K14" s="61"/>
    </row>
    <row r="15" spans="1:15" x14ac:dyDescent="0.4">
      <c r="A15" s="17" t="s">
        <v>54</v>
      </c>
      <c r="B15" s="64">
        <v>118331.79309999998</v>
      </c>
      <c r="C15" s="64">
        <v>60101253.550199986</v>
      </c>
      <c r="D15" s="64"/>
      <c r="E15" s="64">
        <v>-59982921.757099986</v>
      </c>
      <c r="F15" s="64">
        <v>3853676.0066387476</v>
      </c>
      <c r="G15" s="64">
        <v>1957299495.2074339</v>
      </c>
      <c r="H15" s="64"/>
      <c r="I15" s="64">
        <v>-1953445819.2007952</v>
      </c>
      <c r="K15" s="61"/>
    </row>
    <row r="16" spans="1:15" x14ac:dyDescent="0.4">
      <c r="A16" s="17" t="s">
        <v>55</v>
      </c>
      <c r="B16" s="64">
        <v>121987.982</v>
      </c>
      <c r="C16" s="64"/>
      <c r="D16" s="64"/>
      <c r="E16" s="64">
        <v>121987.982</v>
      </c>
      <c r="F16" s="64">
        <v>3972746.0136973071</v>
      </c>
      <c r="G16" s="64"/>
      <c r="H16" s="64"/>
      <c r="I16" s="64">
        <v>3972746.0136973071</v>
      </c>
      <c r="K16" s="61"/>
    </row>
    <row r="17" spans="1:11" x14ac:dyDescent="0.4">
      <c r="A17" s="17" t="s">
        <v>56</v>
      </c>
      <c r="B17" s="64"/>
      <c r="C17" s="64">
        <v>352.1388</v>
      </c>
      <c r="D17" s="64"/>
      <c r="E17" s="64">
        <v>-352.1388</v>
      </c>
      <c r="F17" s="64"/>
      <c r="G17" s="64">
        <v>11467.998665073732</v>
      </c>
      <c r="H17" s="64"/>
      <c r="I17" s="64">
        <v>-11467.998665073732</v>
      </c>
      <c r="K17" s="61"/>
    </row>
    <row r="18" spans="1:11" x14ac:dyDescent="0.4">
      <c r="A18" s="17" t="s">
        <v>57</v>
      </c>
      <c r="B18" s="64"/>
      <c r="C18" s="64"/>
      <c r="D18" s="64"/>
      <c r="E18" s="64">
        <v>0</v>
      </c>
      <c r="F18" s="64"/>
      <c r="G18" s="64"/>
      <c r="H18" s="64"/>
      <c r="I18" s="64">
        <v>0</v>
      </c>
      <c r="K18" s="61"/>
    </row>
    <row r="19" spans="1:11" x14ac:dyDescent="0.4">
      <c r="A19" s="17" t="s">
        <v>58</v>
      </c>
      <c r="B19" s="64">
        <v>13589246.178799996</v>
      </c>
      <c r="C19" s="64">
        <v>18182679.378699999</v>
      </c>
      <c r="D19" s="64"/>
      <c r="E19" s="64">
        <v>-4593433.1999000032</v>
      </c>
      <c r="F19" s="64">
        <v>442556903.5643121</v>
      </c>
      <c r="G19" s="64">
        <v>592149864.88962674</v>
      </c>
      <c r="H19" s="64"/>
      <c r="I19" s="64">
        <v>-149592961.32531464</v>
      </c>
      <c r="K19" s="61"/>
    </row>
    <row r="20" spans="1:11" x14ac:dyDescent="0.4">
      <c r="A20" s="17" t="s">
        <v>59</v>
      </c>
      <c r="B20" s="63">
        <v>339742253.92809224</v>
      </c>
      <c r="C20" s="63">
        <v>408613972.43196273</v>
      </c>
      <c r="D20" s="63"/>
      <c r="E20" s="64">
        <v>-68871718.503870487</v>
      </c>
      <c r="F20" s="63">
        <v>11064284061</v>
      </c>
      <c r="G20" s="63">
        <v>13307208656</v>
      </c>
      <c r="H20" s="63"/>
      <c r="I20" s="64">
        <v>-2242924595</v>
      </c>
      <c r="K20" s="61"/>
    </row>
    <row r="21" spans="1:11" x14ac:dyDescent="0.4">
      <c r="A21" s="17" t="s">
        <v>60</v>
      </c>
      <c r="B21" s="63"/>
      <c r="C21" s="63"/>
      <c r="D21" s="63"/>
      <c r="E21" s="64">
        <v>0</v>
      </c>
      <c r="F21" s="63"/>
      <c r="G21" s="63"/>
      <c r="H21" s="63"/>
      <c r="I21" s="64">
        <v>0</v>
      </c>
      <c r="K21" s="61"/>
    </row>
    <row r="22" spans="1:11" s="1" customFormat="1" x14ac:dyDescent="0.4">
      <c r="A22" s="16" t="s">
        <v>61</v>
      </c>
      <c r="B22" s="62">
        <v>248041477.14614719</v>
      </c>
      <c r="C22" s="62">
        <v>52306274.382360652</v>
      </c>
      <c r="D22" s="62"/>
      <c r="E22" s="62">
        <v>195735202.76378652</v>
      </c>
      <c r="F22" s="62">
        <v>8077892373.7754307</v>
      </c>
      <c r="G22" s="62">
        <v>1703442745.9280245</v>
      </c>
      <c r="H22" s="62"/>
      <c r="I22" s="62">
        <v>6374449627.8474064</v>
      </c>
      <c r="K22" s="61"/>
    </row>
    <row r="23" spans="1:11" x14ac:dyDescent="0.4">
      <c r="A23" s="17" t="s">
        <v>62</v>
      </c>
      <c r="B23" s="63">
        <v>9840326.4684478305</v>
      </c>
      <c r="C23" s="63"/>
      <c r="D23" s="63"/>
      <c r="E23" s="63">
        <v>9840326.4684478305</v>
      </c>
      <c r="F23" s="63">
        <v>320466959.99999994</v>
      </c>
      <c r="G23" s="63"/>
      <c r="H23" s="63"/>
      <c r="I23" s="63">
        <v>320466959.99999994</v>
      </c>
      <c r="K23" s="61"/>
    </row>
    <row r="24" spans="1:11" x14ac:dyDescent="0.4">
      <c r="A24" s="17" t="s">
        <v>63</v>
      </c>
      <c r="B24" s="63">
        <v>238201150.67769936</v>
      </c>
      <c r="C24" s="63">
        <v>52306274.382360652</v>
      </c>
      <c r="D24" s="63"/>
      <c r="E24" s="63">
        <v>185894876.29533869</v>
      </c>
      <c r="F24" s="63">
        <v>7757425413.7754307</v>
      </c>
      <c r="G24" s="63">
        <v>1703442745.9280245</v>
      </c>
      <c r="H24" s="63"/>
      <c r="I24" s="63">
        <v>6053982667.8474064</v>
      </c>
      <c r="K24" s="61"/>
    </row>
    <row r="25" spans="1:11" x14ac:dyDescent="0.4">
      <c r="A25" s="17" t="s">
        <v>64</v>
      </c>
      <c r="B25" s="63"/>
      <c r="C25" s="63"/>
      <c r="D25" s="63"/>
      <c r="E25" s="63">
        <v>0</v>
      </c>
      <c r="F25" s="63"/>
      <c r="G25" s="63"/>
      <c r="H25" s="63"/>
      <c r="I25" s="63">
        <v>0</v>
      </c>
      <c r="K25" s="61"/>
    </row>
    <row r="26" spans="1:11" x14ac:dyDescent="0.4">
      <c r="A26" s="17" t="s">
        <v>65</v>
      </c>
      <c r="B26" s="63"/>
      <c r="C26" s="63"/>
      <c r="D26" s="63"/>
      <c r="E26" s="63">
        <v>0</v>
      </c>
      <c r="F26" s="63"/>
      <c r="G26" s="63"/>
      <c r="H26" s="63"/>
      <c r="I26" s="63">
        <v>0</v>
      </c>
      <c r="K26" s="61"/>
    </row>
    <row r="27" spans="1:11" s="1" customFormat="1" x14ac:dyDescent="0.4">
      <c r="A27" s="21" t="s">
        <v>66</v>
      </c>
      <c r="B27" s="22">
        <v>30814969591.269806</v>
      </c>
      <c r="C27" s="22">
        <v>41320178503.266678</v>
      </c>
      <c r="D27" s="22">
        <v>15037200.455000002</v>
      </c>
      <c r="E27" s="22">
        <f t="shared" ref="E27" si="0">E6-E7+E22</f>
        <v>-10490171711.541859</v>
      </c>
      <c r="F27" s="22">
        <v>1003541870263.4836</v>
      </c>
      <c r="G27" s="22">
        <v>1345661858104.2622</v>
      </c>
      <c r="H27" s="22">
        <v>489711995.96881622</v>
      </c>
      <c r="I27" s="22">
        <f t="shared" ref="I27" si="1">I6-I7+I22</f>
        <v>-341630275844.80981</v>
      </c>
      <c r="K27" s="61"/>
    </row>
    <row r="28" spans="1:11" s="25" customFormat="1" x14ac:dyDescent="0.4">
      <c r="A28" s="23"/>
      <c r="B28" s="24"/>
      <c r="C28" s="24"/>
      <c r="D28" s="24"/>
      <c r="E28" s="24"/>
      <c r="F28" s="24"/>
      <c r="G28" s="24"/>
      <c r="H28" s="24"/>
      <c r="I28" s="24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28" customWidth="1"/>
    <col min="2" max="3" width="18.59765625" style="26" customWidth="1"/>
    <col min="4" max="23" width="16.59765625" style="26" customWidth="1"/>
    <col min="24" max="24" width="18.59765625" style="26" customWidth="1"/>
    <col min="25" max="25" width="10.59765625" style="51" customWidth="1"/>
    <col min="26" max="26" width="181.59765625" style="27" bestFit="1" customWidth="1"/>
    <col min="27" max="16384" width="8.59765625" style="28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52" t="s">
        <v>321</v>
      </c>
    </row>
    <row r="4" spans="1:26" s="31" customFormat="1" x14ac:dyDescent="0.4">
      <c r="A4" s="29" t="s">
        <v>67</v>
      </c>
      <c r="B4" s="30" t="s">
        <v>68</v>
      </c>
      <c r="C4" s="30" t="s">
        <v>69</v>
      </c>
      <c r="D4" s="30" t="s">
        <v>70</v>
      </c>
      <c r="E4" s="65" t="s">
        <v>71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7"/>
      <c r="Q4" s="30" t="s">
        <v>72</v>
      </c>
      <c r="R4" s="30" t="s">
        <v>73</v>
      </c>
      <c r="S4" s="30" t="s">
        <v>70</v>
      </c>
      <c r="T4" s="30" t="s">
        <v>74</v>
      </c>
      <c r="U4" s="30" t="s">
        <v>75</v>
      </c>
      <c r="V4" s="30" t="s">
        <v>76</v>
      </c>
      <c r="W4" s="30" t="s">
        <v>76</v>
      </c>
      <c r="X4" s="30" t="s">
        <v>77</v>
      </c>
      <c r="Y4" s="53" t="s">
        <v>78</v>
      </c>
    </row>
    <row r="5" spans="1:26" s="31" customFormat="1" x14ac:dyDescent="0.4">
      <c r="A5" s="32" t="s">
        <v>79</v>
      </c>
      <c r="B5" s="33" t="s">
        <v>80</v>
      </c>
      <c r="C5" s="33" t="s">
        <v>80</v>
      </c>
      <c r="D5" s="33" t="s">
        <v>68</v>
      </c>
      <c r="E5" s="30" t="s">
        <v>70</v>
      </c>
      <c r="F5" s="30" t="s">
        <v>81</v>
      </c>
      <c r="G5" s="30" t="s">
        <v>82</v>
      </c>
      <c r="H5" s="30" t="s">
        <v>83</v>
      </c>
      <c r="I5" s="30" t="s">
        <v>84</v>
      </c>
      <c r="J5" s="30" t="s">
        <v>85</v>
      </c>
      <c r="K5" s="30" t="s">
        <v>86</v>
      </c>
      <c r="L5" s="30" t="s">
        <v>87</v>
      </c>
      <c r="M5" s="30" t="s">
        <v>88</v>
      </c>
      <c r="N5" s="30" t="s">
        <v>89</v>
      </c>
      <c r="O5" s="30" t="s">
        <v>90</v>
      </c>
      <c r="P5" s="30" t="s">
        <v>91</v>
      </c>
      <c r="Q5" s="33" t="s">
        <v>92</v>
      </c>
      <c r="R5" s="33" t="s">
        <v>93</v>
      </c>
      <c r="S5" s="33" t="s">
        <v>94</v>
      </c>
      <c r="T5" s="33"/>
      <c r="U5" s="33"/>
      <c r="V5" s="33" t="s">
        <v>95</v>
      </c>
      <c r="W5" s="33" t="s">
        <v>96</v>
      </c>
      <c r="X5" s="33" t="s">
        <v>80</v>
      </c>
      <c r="Y5" s="54" t="s">
        <v>97</v>
      </c>
      <c r="Z5" s="34"/>
    </row>
    <row r="6" spans="1:26" s="31" customFormat="1" x14ac:dyDescent="0.4">
      <c r="A6" s="35" t="s">
        <v>98</v>
      </c>
      <c r="B6" s="33"/>
      <c r="C6" s="33"/>
      <c r="D6" s="33" t="s">
        <v>99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324</v>
      </c>
      <c r="S6" s="33" t="s">
        <v>99</v>
      </c>
      <c r="T6" s="33"/>
      <c r="U6" s="33"/>
      <c r="V6" s="33" t="s">
        <v>100</v>
      </c>
      <c r="W6" s="33" t="s">
        <v>100</v>
      </c>
      <c r="X6" s="33"/>
      <c r="Y6" s="54"/>
    </row>
    <row r="7" spans="1:26" s="38" customFormat="1" x14ac:dyDescent="0.4">
      <c r="A7" s="36" t="s">
        <v>101</v>
      </c>
      <c r="B7" s="37" t="s">
        <v>102</v>
      </c>
      <c r="C7" s="37" t="s">
        <v>103</v>
      </c>
      <c r="D7" s="37" t="s">
        <v>104</v>
      </c>
      <c r="E7" s="37" t="s">
        <v>105</v>
      </c>
      <c r="F7" s="37" t="s">
        <v>106</v>
      </c>
      <c r="G7" s="37" t="s">
        <v>107</v>
      </c>
      <c r="H7" s="37" t="s">
        <v>108</v>
      </c>
      <c r="I7" s="37" t="s">
        <v>109</v>
      </c>
      <c r="J7" s="37" t="s">
        <v>110</v>
      </c>
      <c r="K7" s="37" t="s">
        <v>111</v>
      </c>
      <c r="L7" s="37" t="s">
        <v>112</v>
      </c>
      <c r="M7" s="37" t="s">
        <v>113</v>
      </c>
      <c r="N7" s="37" t="s">
        <v>114</v>
      </c>
      <c r="O7" s="37" t="s">
        <v>115</v>
      </c>
      <c r="P7" s="37" t="s">
        <v>116</v>
      </c>
      <c r="Q7" s="37" t="s">
        <v>117</v>
      </c>
      <c r="R7" s="37" t="s">
        <v>118</v>
      </c>
      <c r="S7" s="37" t="s">
        <v>119</v>
      </c>
      <c r="T7" s="37" t="s">
        <v>120</v>
      </c>
      <c r="U7" s="37" t="s">
        <v>121</v>
      </c>
      <c r="V7" s="37" t="s">
        <v>122</v>
      </c>
      <c r="W7" s="37" t="s">
        <v>123</v>
      </c>
      <c r="X7" s="37" t="s">
        <v>124</v>
      </c>
      <c r="Y7" s="55" t="s">
        <v>125</v>
      </c>
    </row>
    <row r="8" spans="1:26" s="38" customFormat="1" x14ac:dyDescent="0.4">
      <c r="A8" s="39"/>
      <c r="B8" s="40"/>
      <c r="C8" s="40"/>
      <c r="D8" s="41" t="s">
        <v>126</v>
      </c>
      <c r="E8" s="41" t="s">
        <v>127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1" t="s">
        <v>128</v>
      </c>
      <c r="T8" s="40"/>
      <c r="U8" s="40"/>
      <c r="V8" s="40"/>
      <c r="W8" s="40"/>
      <c r="X8" s="41" t="s">
        <v>129</v>
      </c>
      <c r="Y8" s="56"/>
      <c r="Z8" s="34" t="s">
        <v>130</v>
      </c>
    </row>
    <row r="9" spans="1:26" s="45" customFormat="1" x14ac:dyDescent="0.4">
      <c r="A9" s="42" t="s">
        <v>131</v>
      </c>
      <c r="B9" s="43">
        <v>31541484033.252232</v>
      </c>
      <c r="C9" s="43">
        <v>31351363652.854755</v>
      </c>
      <c r="D9" s="43">
        <v>784435538.73109221</v>
      </c>
      <c r="E9" s="43">
        <v>444693284.80300003</v>
      </c>
      <c r="F9" s="43">
        <v>248193618.78129992</v>
      </c>
      <c r="G9" s="43">
        <v>171899975.61549997</v>
      </c>
      <c r="H9" s="43">
        <v>10770124.452300001</v>
      </c>
      <c r="I9" s="43"/>
      <c r="J9" s="43"/>
      <c r="K9" s="43"/>
      <c r="L9" s="43">
        <v>118331.79309999998</v>
      </c>
      <c r="M9" s="43">
        <v>121987.982</v>
      </c>
      <c r="N9" s="43"/>
      <c r="O9" s="43"/>
      <c r="P9" s="43">
        <v>13589246.178799996</v>
      </c>
      <c r="Q9" s="43">
        <v>339742253.92809224</v>
      </c>
      <c r="R9" s="43"/>
      <c r="S9" s="43">
        <v>248041477.14614719</v>
      </c>
      <c r="T9" s="43">
        <v>9840326.4684478305</v>
      </c>
      <c r="U9" s="43">
        <v>238201150.67769936</v>
      </c>
      <c r="V9" s="43"/>
      <c r="W9" s="43"/>
      <c r="X9" s="43">
        <v>30814969591.269806</v>
      </c>
      <c r="Y9" s="57">
        <v>-2.3033616338930236</v>
      </c>
      <c r="Z9" s="44"/>
    </row>
    <row r="10" spans="1:26" x14ac:dyDescent="0.4">
      <c r="A10" s="46" t="s">
        <v>3</v>
      </c>
      <c r="B10" s="47">
        <v>60168769.709136575</v>
      </c>
      <c r="C10" s="47">
        <v>59806094.656400003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>
        <v>59806094.656400003</v>
      </c>
      <c r="Y10" s="60">
        <v>-0.60276295242497036</v>
      </c>
      <c r="Z10" s="27" t="s">
        <v>132</v>
      </c>
    </row>
    <row r="11" spans="1:26" x14ac:dyDescent="0.4">
      <c r="A11" s="46" t="s">
        <v>4</v>
      </c>
      <c r="B11" s="47">
        <v>119370809.23206078</v>
      </c>
      <c r="C11" s="47">
        <v>118651286.21800004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>
        <v>118651286.21800004</v>
      </c>
      <c r="Y11" s="60">
        <v>-0.60276295242495959</v>
      </c>
      <c r="Z11" s="27" t="s">
        <v>133</v>
      </c>
    </row>
    <row r="12" spans="1:26" x14ac:dyDescent="0.4">
      <c r="A12" s="46" t="s">
        <v>5</v>
      </c>
      <c r="B12" s="47">
        <v>122083883.71400955</v>
      </c>
      <c r="C12" s="47">
        <v>121348007.29209994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>
        <v>121348007.29209994</v>
      </c>
      <c r="Y12" s="60">
        <v>-0.60276295242495714</v>
      </c>
      <c r="Z12" s="27" t="s">
        <v>134</v>
      </c>
    </row>
    <row r="13" spans="1:26" x14ac:dyDescent="0.4">
      <c r="A13" s="46" t="s">
        <v>6</v>
      </c>
      <c r="B13" s="47">
        <v>35404336.286185049</v>
      </c>
      <c r="C13" s="47">
        <v>35190932.063499972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>
        <v>35190932.063499972</v>
      </c>
      <c r="Y13" s="60">
        <v>-0.60276295242497657</v>
      </c>
      <c r="Z13" s="27" t="s">
        <v>135</v>
      </c>
    </row>
    <row r="14" spans="1:26" x14ac:dyDescent="0.4">
      <c r="A14" s="46" t="s">
        <v>7</v>
      </c>
      <c r="B14" s="47">
        <v>5438382.1625873633</v>
      </c>
      <c r="C14" s="47">
        <v>5405601.609699999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>
        <v>5405601.609699999</v>
      </c>
      <c r="Y14" s="60">
        <v>-0.60276295242496569</v>
      </c>
      <c r="Z14" s="27" t="s">
        <v>136</v>
      </c>
    </row>
    <row r="15" spans="1:26" x14ac:dyDescent="0.4">
      <c r="A15" s="46" t="s">
        <v>8</v>
      </c>
      <c r="B15" s="47">
        <v>10923719.15952054</v>
      </c>
      <c r="C15" s="47">
        <v>10857875.027400004</v>
      </c>
      <c r="D15" s="47">
        <v>3286.6696999999995</v>
      </c>
      <c r="E15" s="47">
        <v>3286.6696999999995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>
        <v>3286.6696999999995</v>
      </c>
      <c r="Q15" s="47"/>
      <c r="R15" s="47"/>
      <c r="S15" s="47"/>
      <c r="T15" s="47"/>
      <c r="U15" s="47"/>
      <c r="V15" s="47"/>
      <c r="W15" s="47"/>
      <c r="X15" s="47">
        <v>10854588.357700003</v>
      </c>
      <c r="Y15" s="60">
        <v>-0.63285041304166356</v>
      </c>
      <c r="Z15" s="27" t="s">
        <v>137</v>
      </c>
    </row>
    <row r="16" spans="1:26" x14ac:dyDescent="0.4">
      <c r="A16" s="46" t="s">
        <v>9</v>
      </c>
      <c r="B16" s="47">
        <v>72674943.020423055</v>
      </c>
      <c r="C16" s="47">
        <v>72236885.388199985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>
        <v>72236885.388199985</v>
      </c>
      <c r="Y16" s="60">
        <v>-0.60276295242497413</v>
      </c>
      <c r="Z16" s="27" t="s">
        <v>138</v>
      </c>
    </row>
    <row r="17" spans="1:26" x14ac:dyDescent="0.4">
      <c r="A17" s="46" t="s">
        <v>10</v>
      </c>
      <c r="B17" s="47">
        <v>1287278487.8374207</v>
      </c>
      <c r="C17" s="47">
        <v>1279519250.0182004</v>
      </c>
      <c r="D17" s="47">
        <v>214.7286</v>
      </c>
      <c r="E17" s="47">
        <v>214.7286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>
        <v>214.7286</v>
      </c>
      <c r="Q17" s="47"/>
      <c r="R17" s="47"/>
      <c r="S17" s="47"/>
      <c r="T17" s="47"/>
      <c r="U17" s="47"/>
      <c r="V17" s="47"/>
      <c r="W17" s="47"/>
      <c r="X17" s="47">
        <v>1279519035.2896004</v>
      </c>
      <c r="Y17" s="60">
        <v>-0.60277963324438966</v>
      </c>
      <c r="Z17" s="27" t="s">
        <v>139</v>
      </c>
    </row>
    <row r="18" spans="1:26" x14ac:dyDescent="0.4">
      <c r="A18" s="46" t="s">
        <v>11</v>
      </c>
      <c r="B18" s="47">
        <v>20278444.753300838</v>
      </c>
      <c r="C18" s="47">
        <v>20156213.80099998</v>
      </c>
      <c r="D18" s="47">
        <v>568.64829999999995</v>
      </c>
      <c r="E18" s="47">
        <v>568.64829999999995</v>
      </c>
      <c r="F18" s="47"/>
      <c r="G18" s="47"/>
      <c r="H18" s="47"/>
      <c r="I18" s="47"/>
      <c r="J18" s="47"/>
      <c r="K18" s="47"/>
      <c r="L18" s="47">
        <v>568.64829999999995</v>
      </c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>
        <v>20155645.152699981</v>
      </c>
      <c r="Y18" s="60">
        <v>-0.60556715317563237</v>
      </c>
      <c r="Z18" s="27" t="s">
        <v>140</v>
      </c>
    </row>
    <row r="19" spans="1:26" x14ac:dyDescent="0.4">
      <c r="A19" s="46" t="s">
        <v>12</v>
      </c>
      <c r="B19" s="47">
        <v>320541631.76356947</v>
      </c>
      <c r="C19" s="47">
        <v>318609525.56020027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>
        <v>318609525.56020027</v>
      </c>
      <c r="Y19" s="60">
        <v>-0.60276295242494926</v>
      </c>
      <c r="Z19" s="27" t="s">
        <v>141</v>
      </c>
    </row>
    <row r="20" spans="1:26" x14ac:dyDescent="0.4">
      <c r="A20" s="46" t="s">
        <v>13</v>
      </c>
      <c r="B20" s="47">
        <v>120288073.00415494</v>
      </c>
      <c r="C20" s="47">
        <v>119563021.06389999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>
        <v>119563021.06389999</v>
      </c>
      <c r="Y20" s="60">
        <v>-0.60276295242496503</v>
      </c>
      <c r="Z20" s="27" t="s">
        <v>142</v>
      </c>
    </row>
    <row r="21" spans="1:26" x14ac:dyDescent="0.4">
      <c r="A21" s="46" t="s">
        <v>14</v>
      </c>
      <c r="B21" s="47">
        <v>39897954.708357222</v>
      </c>
      <c r="C21" s="47">
        <v>39657464.618599959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>
        <v>39657464.618599959</v>
      </c>
      <c r="Y21" s="60">
        <v>-0.60276295242495082</v>
      </c>
      <c r="Z21" s="27" t="s">
        <v>143</v>
      </c>
    </row>
    <row r="22" spans="1:26" x14ac:dyDescent="0.4">
      <c r="A22" s="46" t="s">
        <v>144</v>
      </c>
      <c r="B22" s="47">
        <v>6109132.1702368613</v>
      </c>
      <c r="C22" s="47">
        <v>6072308.5847999984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>
        <v>6072308.5847999984</v>
      </c>
      <c r="Y22" s="60">
        <v>-0.60276295242496247</v>
      </c>
      <c r="Z22" s="27" t="s">
        <v>145</v>
      </c>
    </row>
    <row r="23" spans="1:26" x14ac:dyDescent="0.4">
      <c r="A23" s="46" t="s">
        <v>146</v>
      </c>
      <c r="B23" s="47">
        <v>2551631.6134482292</v>
      </c>
      <c r="C23" s="47">
        <v>2536251.3234000001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>
        <v>2536251.3234000001</v>
      </c>
      <c r="Y23" s="60">
        <v>-0.60276295242495426</v>
      </c>
      <c r="Z23" s="27" t="s">
        <v>147</v>
      </c>
    </row>
    <row r="24" spans="1:26" x14ac:dyDescent="0.4">
      <c r="A24" s="46" t="s">
        <v>148</v>
      </c>
      <c r="B24" s="47">
        <v>166771418.77782616</v>
      </c>
      <c r="C24" s="47">
        <v>165766182.45019993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>
        <v>165766182.45019993</v>
      </c>
      <c r="Y24" s="60">
        <v>-0.60276295242496558</v>
      </c>
      <c r="Z24" s="27" t="s">
        <v>149</v>
      </c>
    </row>
    <row r="25" spans="1:26" x14ac:dyDescent="0.4">
      <c r="A25" s="46" t="s">
        <v>150</v>
      </c>
      <c r="B25" s="47">
        <v>560898621.23949492</v>
      </c>
      <c r="C25" s="47">
        <v>557517732.15000081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>
        <v>557517732.15000081</v>
      </c>
      <c r="Y25" s="60">
        <v>-0.60276295242496647</v>
      </c>
      <c r="Z25" s="27" t="s">
        <v>151</v>
      </c>
    </row>
    <row r="26" spans="1:26" x14ac:dyDescent="0.4">
      <c r="A26" s="46" t="s">
        <v>152</v>
      </c>
      <c r="B26" s="47">
        <v>224543890.76335511</v>
      </c>
      <c r="C26" s="47">
        <v>223190423.37790003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>
        <v>223190423.37790003</v>
      </c>
      <c r="Y26" s="60">
        <v>-0.60276295242495803</v>
      </c>
      <c r="Z26" s="27" t="s">
        <v>153</v>
      </c>
    </row>
    <row r="27" spans="1:26" x14ac:dyDescent="0.4">
      <c r="A27" s="46" t="s">
        <v>154</v>
      </c>
      <c r="B27" s="47">
        <v>15706046.654423429</v>
      </c>
      <c r="C27" s="47">
        <v>15611376.423899984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>
        <v>15611376.423899984</v>
      </c>
      <c r="Y27" s="60">
        <v>-0.60276295242496247</v>
      </c>
      <c r="Z27" s="27" t="s">
        <v>155</v>
      </c>
    </row>
    <row r="28" spans="1:26" x14ac:dyDescent="0.4">
      <c r="A28" s="46" t="s">
        <v>156</v>
      </c>
      <c r="B28" s="47">
        <v>179472607.92381567</v>
      </c>
      <c r="C28" s="47">
        <v>178390813.53349999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>
        <v>178390813.53349999</v>
      </c>
      <c r="Y28" s="60">
        <v>-0.60276295242496991</v>
      </c>
      <c r="Z28" s="27" t="s">
        <v>157</v>
      </c>
    </row>
    <row r="29" spans="1:26" x14ac:dyDescent="0.4">
      <c r="A29" s="46" t="s">
        <v>158</v>
      </c>
      <c r="B29" s="47">
        <v>233595218.29250368</v>
      </c>
      <c r="C29" s="47">
        <v>232187192.85800025</v>
      </c>
      <c r="D29" s="47">
        <v>22565.227699999999</v>
      </c>
      <c r="E29" s="47">
        <v>22565.227699999999</v>
      </c>
      <c r="F29" s="47"/>
      <c r="G29" s="47"/>
      <c r="H29" s="47"/>
      <c r="I29" s="47"/>
      <c r="J29" s="47"/>
      <c r="K29" s="47"/>
      <c r="L29" s="47">
        <v>22394.0406</v>
      </c>
      <c r="M29" s="47">
        <v>171.18709999999999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>
        <v>232164627.63030025</v>
      </c>
      <c r="Y29" s="60">
        <v>-0.61242292229290052</v>
      </c>
      <c r="Z29" s="27" t="s">
        <v>159</v>
      </c>
    </row>
    <row r="30" spans="1:26" x14ac:dyDescent="0.4">
      <c r="A30" s="46" t="s">
        <v>160</v>
      </c>
      <c r="B30" s="47">
        <v>260546896.3777582</v>
      </c>
      <c r="C30" s="47">
        <v>258976416.21270001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>
        <v>9840326.4684478305</v>
      </c>
      <c r="T30" s="47">
        <v>9840326.4684478305</v>
      </c>
      <c r="U30" s="47"/>
      <c r="V30" s="47"/>
      <c r="W30" s="47"/>
      <c r="X30" s="47">
        <v>268816742.68114781</v>
      </c>
      <c r="Y30" s="60">
        <v>3.1740337030917596</v>
      </c>
      <c r="Z30" s="27" t="s">
        <v>161</v>
      </c>
    </row>
    <row r="31" spans="1:26" x14ac:dyDescent="0.4">
      <c r="A31" s="46" t="s">
        <v>162</v>
      </c>
      <c r="B31" s="47">
        <v>176728677.4723137</v>
      </c>
      <c r="C31" s="47">
        <v>175663422.47819999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>
        <v>175663422.47819999</v>
      </c>
      <c r="Y31" s="60">
        <v>-0.6027629524249658</v>
      </c>
      <c r="Z31" s="27" t="s">
        <v>163</v>
      </c>
    </row>
    <row r="32" spans="1:26" x14ac:dyDescent="0.4">
      <c r="A32" s="46" t="s">
        <v>164</v>
      </c>
      <c r="B32" s="47">
        <v>299911804.42170352</v>
      </c>
      <c r="C32" s="47">
        <v>298104047.17470026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>
        <v>298104047.17470026</v>
      </c>
      <c r="Y32" s="60">
        <v>-0.60276295242496847</v>
      </c>
      <c r="Z32" s="27" t="s">
        <v>165</v>
      </c>
    </row>
    <row r="33" spans="1:26" x14ac:dyDescent="0.4">
      <c r="A33" s="46" t="s">
        <v>166</v>
      </c>
      <c r="B33" s="47">
        <v>33087514.501493245</v>
      </c>
      <c r="C33" s="47">
        <v>32888075.22220001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>
        <v>32888075.22220001</v>
      </c>
      <c r="Y33" s="60">
        <v>-0.6027629524249537</v>
      </c>
      <c r="Z33" s="27" t="s">
        <v>167</v>
      </c>
    </row>
    <row r="34" spans="1:26" x14ac:dyDescent="0.4">
      <c r="A34" s="46" t="s">
        <v>168</v>
      </c>
      <c r="B34" s="47">
        <v>48352670.499378361</v>
      </c>
      <c r="C34" s="47">
        <v>48061218.515099995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>
        <v>48061218.515099995</v>
      </c>
      <c r="Y34" s="60">
        <v>-0.60276295242496059</v>
      </c>
      <c r="Z34" s="27" t="s">
        <v>169</v>
      </c>
    </row>
    <row r="35" spans="1:26" x14ac:dyDescent="0.4">
      <c r="A35" s="46" t="s">
        <v>170</v>
      </c>
      <c r="B35" s="47">
        <v>53257340.537104473</v>
      </c>
      <c r="C35" s="47">
        <v>52936325.0189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>
        <v>52936325.0189</v>
      </c>
      <c r="Y35" s="60">
        <v>-0.60276295242497313</v>
      </c>
      <c r="Z35" s="27" t="s">
        <v>171</v>
      </c>
    </row>
    <row r="36" spans="1:26" x14ac:dyDescent="0.4">
      <c r="A36" s="46" t="s">
        <v>172</v>
      </c>
      <c r="B36" s="47">
        <v>756482584.81078589</v>
      </c>
      <c r="C36" s="47">
        <v>751922788.04799974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>
        <v>238201150.67769936</v>
      </c>
      <c r="T36" s="47"/>
      <c r="U36" s="47">
        <v>238201150.67769936</v>
      </c>
      <c r="V36" s="47"/>
      <c r="W36" s="47"/>
      <c r="X36" s="47">
        <v>990123938.72569907</v>
      </c>
      <c r="Y36" s="60">
        <v>30.885225728408855</v>
      </c>
      <c r="Z36" s="27" t="s">
        <v>173</v>
      </c>
    </row>
    <row r="37" spans="1:26" x14ac:dyDescent="0.4">
      <c r="A37" s="46" t="s">
        <v>174</v>
      </c>
      <c r="B37" s="47">
        <v>136358558.47233179</v>
      </c>
      <c r="C37" s="47">
        <v>135536639.59939983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>
        <v>135536639.59939983</v>
      </c>
      <c r="Y37" s="60">
        <v>-0.6027629524249708</v>
      </c>
      <c r="Z37" s="27" t="s">
        <v>175</v>
      </c>
    </row>
    <row r="38" spans="1:26" x14ac:dyDescent="0.4">
      <c r="A38" s="46" t="s">
        <v>176</v>
      </c>
      <c r="B38" s="47">
        <v>286577637.02492148</v>
      </c>
      <c r="C38" s="47">
        <v>284850253.19900036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>
        <v>284850253.19900036</v>
      </c>
      <c r="Y38" s="60">
        <v>-0.60276295242496558</v>
      </c>
      <c r="Z38" s="27" t="s">
        <v>177</v>
      </c>
    </row>
    <row r="39" spans="1:26" x14ac:dyDescent="0.4">
      <c r="A39" s="46" t="s">
        <v>178</v>
      </c>
      <c r="B39" s="47">
        <v>49491257.351403616</v>
      </c>
      <c r="C39" s="47">
        <v>49192942.387400061</v>
      </c>
      <c r="D39" s="47">
        <v>4600.9574000000002</v>
      </c>
      <c r="E39" s="47">
        <v>4600.9574000000002</v>
      </c>
      <c r="F39" s="47">
        <v>4600.9574000000002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>
        <v>49188341.430000059</v>
      </c>
      <c r="Y39" s="60">
        <v>-0.61205945780031001</v>
      </c>
      <c r="Z39" s="27" t="s">
        <v>179</v>
      </c>
    </row>
    <row r="40" spans="1:26" x14ac:dyDescent="0.4">
      <c r="A40" s="46" t="s">
        <v>180</v>
      </c>
      <c r="B40" s="47">
        <v>20055528.849215966</v>
      </c>
      <c r="C40" s="47">
        <v>19934641.551399995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>
        <v>19934641.551399995</v>
      </c>
      <c r="Y40" s="60">
        <v>-0.6027629524249466</v>
      </c>
      <c r="Z40" s="27" t="s">
        <v>181</v>
      </c>
    </row>
    <row r="41" spans="1:26" x14ac:dyDescent="0.4">
      <c r="A41" s="46" t="s">
        <v>182</v>
      </c>
      <c r="B41" s="47">
        <v>59535081.099664912</v>
      </c>
      <c r="C41" s="47">
        <v>59176225.687099978</v>
      </c>
      <c r="D41" s="47">
        <v>118.7102</v>
      </c>
      <c r="E41" s="47">
        <v>118.7102</v>
      </c>
      <c r="F41" s="47"/>
      <c r="G41" s="47">
        <v>118.7102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>
        <v>59176106.976899981</v>
      </c>
      <c r="Y41" s="60">
        <v>-0.60296234780295033</v>
      </c>
      <c r="Z41" s="27" t="s">
        <v>183</v>
      </c>
    </row>
    <row r="42" spans="1:26" x14ac:dyDescent="0.4">
      <c r="A42" s="46" t="s">
        <v>184</v>
      </c>
      <c r="B42" s="47">
        <v>261959220.01491177</v>
      </c>
      <c r="C42" s="47">
        <v>260380226.88620046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>
        <v>260380226.88620046</v>
      </c>
      <c r="Y42" s="60">
        <v>-0.60276295242497302</v>
      </c>
      <c r="Z42" s="27" t="s">
        <v>185</v>
      </c>
    </row>
    <row r="43" spans="1:26" x14ac:dyDescent="0.4">
      <c r="A43" s="46" t="s">
        <v>186</v>
      </c>
      <c r="B43" s="47">
        <v>88470530.273200855</v>
      </c>
      <c r="C43" s="47">
        <v>87937262.692900091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>
        <v>87937262.692900091</v>
      </c>
      <c r="Y43" s="60">
        <v>-0.6027629524249597</v>
      </c>
      <c r="Z43" s="27" t="s">
        <v>187</v>
      </c>
    </row>
    <row r="44" spans="1:26" x14ac:dyDescent="0.4">
      <c r="A44" s="46" t="s">
        <v>188</v>
      </c>
      <c r="B44" s="47">
        <v>86076782.626411408</v>
      </c>
      <c r="C44" s="47">
        <v>85557943.670100033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>
        <v>85557943.670100033</v>
      </c>
      <c r="Y44" s="60">
        <v>-0.60276295242496281</v>
      </c>
      <c r="Z44" s="27" t="s">
        <v>189</v>
      </c>
    </row>
    <row r="45" spans="1:26" x14ac:dyDescent="0.4">
      <c r="A45" s="46" t="s">
        <v>190</v>
      </c>
      <c r="B45" s="47">
        <v>6669557.3120678961</v>
      </c>
      <c r="C45" s="47">
        <v>6629355.6915000007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>
        <v>6629355.6915000007</v>
      </c>
      <c r="Y45" s="60">
        <v>-0.60276295242496325</v>
      </c>
      <c r="Z45" s="27" t="s">
        <v>191</v>
      </c>
    </row>
    <row r="46" spans="1:26" x14ac:dyDescent="0.4">
      <c r="A46" s="46" t="s">
        <v>192</v>
      </c>
      <c r="B46" s="47">
        <v>1052801.046873294</v>
      </c>
      <c r="C46" s="47">
        <v>1046455.1521999997</v>
      </c>
      <c r="D46" s="47">
        <v>99.396000000000001</v>
      </c>
      <c r="E46" s="47">
        <v>99.396000000000001</v>
      </c>
      <c r="F46" s="47">
        <v>99.396000000000001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>
        <v>1046355.7561999997</v>
      </c>
      <c r="Y46" s="60">
        <v>-0.61220405245949916</v>
      </c>
      <c r="Z46" s="27" t="s">
        <v>193</v>
      </c>
    </row>
    <row r="47" spans="1:26" x14ac:dyDescent="0.4">
      <c r="A47" s="46" t="s">
        <v>194</v>
      </c>
      <c r="B47" s="47">
        <v>194652785.44754085</v>
      </c>
      <c r="C47" s="47">
        <v>193479490.57099983</v>
      </c>
      <c r="D47" s="47">
        <v>1534.9727</v>
      </c>
      <c r="E47" s="47">
        <v>1534.9727</v>
      </c>
      <c r="F47" s="47">
        <v>1534.9727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>
        <v>193477955.59829983</v>
      </c>
      <c r="Y47" s="60">
        <v>-0.60355152202927831</v>
      </c>
      <c r="Z47" s="27" t="s">
        <v>195</v>
      </c>
    </row>
    <row r="48" spans="1:26" x14ac:dyDescent="0.4">
      <c r="A48" s="46" t="s">
        <v>196</v>
      </c>
      <c r="B48" s="47">
        <v>1247121133.9200332</v>
      </c>
      <c r="C48" s="47">
        <v>1239603949.7529011</v>
      </c>
      <c r="D48" s="47">
        <v>14686976.2072</v>
      </c>
      <c r="E48" s="47">
        <v>14686976.2072</v>
      </c>
      <c r="F48" s="47">
        <v>9639416.4277999997</v>
      </c>
      <c r="G48" s="47">
        <v>10374.892100000001</v>
      </c>
      <c r="H48" s="47"/>
      <c r="I48" s="47"/>
      <c r="J48" s="47"/>
      <c r="K48" s="47"/>
      <c r="L48" s="47"/>
      <c r="M48" s="47">
        <v>30.767500000000002</v>
      </c>
      <c r="N48" s="47"/>
      <c r="O48" s="47"/>
      <c r="P48" s="47">
        <v>5037154.1197999995</v>
      </c>
      <c r="Q48" s="47"/>
      <c r="R48" s="47"/>
      <c r="S48" s="47"/>
      <c r="T48" s="47"/>
      <c r="U48" s="47"/>
      <c r="V48" s="47"/>
      <c r="W48" s="47"/>
      <c r="X48" s="47">
        <v>1224916973.545701</v>
      </c>
      <c r="Y48" s="60">
        <v>-1.7804333332511662</v>
      </c>
      <c r="Z48" s="27" t="s">
        <v>197</v>
      </c>
    </row>
    <row r="49" spans="1:26" x14ac:dyDescent="0.4">
      <c r="A49" s="46" t="s">
        <v>198</v>
      </c>
      <c r="B49" s="47">
        <v>1699926854.2365623</v>
      </c>
      <c r="C49" s="47">
        <v>1689680324.9409013</v>
      </c>
      <c r="D49" s="47">
        <v>128100.23729999999</v>
      </c>
      <c r="E49" s="47">
        <v>128100.23729999999</v>
      </c>
      <c r="F49" s="47">
        <v>31680.1518</v>
      </c>
      <c r="G49" s="47">
        <v>46721.467000000004</v>
      </c>
      <c r="H49" s="47">
        <v>49698.618499999997</v>
      </c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>
        <v>1689552224.7036014</v>
      </c>
      <c r="Y49" s="60">
        <v>-0.61029858473646748</v>
      </c>
      <c r="Z49" s="27" t="s">
        <v>199</v>
      </c>
    </row>
    <row r="50" spans="1:26" x14ac:dyDescent="0.4">
      <c r="A50" s="46" t="s">
        <v>200</v>
      </c>
      <c r="B50" s="47">
        <v>43009440.134878434</v>
      </c>
      <c r="C50" s="47">
        <v>42750195.163699999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>
        <v>42750195.163699999</v>
      </c>
      <c r="Y50" s="60">
        <v>-0.60276295242495037</v>
      </c>
      <c r="Z50" s="27" t="s">
        <v>201</v>
      </c>
    </row>
    <row r="51" spans="1:26" x14ac:dyDescent="0.4">
      <c r="A51" s="46" t="s">
        <v>202</v>
      </c>
      <c r="B51" s="47">
        <v>94829313.760788918</v>
      </c>
      <c r="C51" s="47">
        <v>94257717.789400056</v>
      </c>
      <c r="D51" s="47">
        <v>368863.16240000003</v>
      </c>
      <c r="E51" s="47">
        <v>368863.16240000003</v>
      </c>
      <c r="F51" s="47">
        <v>117141.4357</v>
      </c>
      <c r="G51" s="47">
        <v>251721.72670000006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>
        <v>93888854.627000049</v>
      </c>
      <c r="Y51" s="60">
        <v>-0.99173883738230773</v>
      </c>
      <c r="Z51" s="27" t="s">
        <v>203</v>
      </c>
    </row>
    <row r="52" spans="1:26" x14ac:dyDescent="0.4">
      <c r="A52" s="46" t="s">
        <v>204</v>
      </c>
      <c r="B52" s="47">
        <v>25615167.808652036</v>
      </c>
      <c r="C52" s="47">
        <v>25460769.066899996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>
        <v>25460769.066899996</v>
      </c>
      <c r="Y52" s="60">
        <v>-0.60276295242496281</v>
      </c>
      <c r="Z52" s="27" t="s">
        <v>205</v>
      </c>
    </row>
    <row r="53" spans="1:26" x14ac:dyDescent="0.4">
      <c r="A53" s="46" t="s">
        <v>206</v>
      </c>
      <c r="B53" s="47">
        <v>258344149.89703652</v>
      </c>
      <c r="C53" s="47">
        <v>256786947.07169998</v>
      </c>
      <c r="D53" s="47">
        <v>102416.7053</v>
      </c>
      <c r="E53" s="47">
        <v>102416.7053</v>
      </c>
      <c r="F53" s="47">
        <v>102416.7053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>
        <v>256684530.36639997</v>
      </c>
      <c r="Y53" s="60">
        <v>-0.64240646877353058</v>
      </c>
      <c r="Z53" s="27" t="s">
        <v>207</v>
      </c>
    </row>
    <row r="54" spans="1:26" x14ac:dyDescent="0.4">
      <c r="A54" s="46" t="s">
        <v>208</v>
      </c>
      <c r="B54" s="47">
        <v>146307.46026712409</v>
      </c>
      <c r="C54" s="47">
        <v>145425.57309999998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>
        <v>145425.57309999998</v>
      </c>
      <c r="Y54" s="60">
        <v>-0.6027629524249698</v>
      </c>
      <c r="Z54" s="27" t="s">
        <v>209</v>
      </c>
    </row>
    <row r="55" spans="1:26" x14ac:dyDescent="0.4">
      <c r="A55" s="46" t="s">
        <v>210</v>
      </c>
      <c r="B55" s="47">
        <v>228349.35511473293</v>
      </c>
      <c r="C55" s="47">
        <v>226972.9498</v>
      </c>
      <c r="D55" s="47">
        <v>2594.2449999999999</v>
      </c>
      <c r="E55" s="47">
        <v>2594.2449999999999</v>
      </c>
      <c r="F55" s="47">
        <v>2594.2449999999999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>
        <v>224378.70480000001</v>
      </c>
      <c r="Y55" s="60">
        <v>-1.7388489285366662</v>
      </c>
      <c r="Z55" s="27" t="s">
        <v>211</v>
      </c>
    </row>
    <row r="56" spans="1:26" x14ac:dyDescent="0.4">
      <c r="A56" s="46" t="s">
        <v>212</v>
      </c>
      <c r="B56" s="47">
        <v>48164031.24876193</v>
      </c>
      <c r="C56" s="47">
        <v>47873716.312000006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>
        <v>47873716.312000006</v>
      </c>
      <c r="Y56" s="60">
        <v>-0.60276295242497113</v>
      </c>
      <c r="Z56" s="27" t="s">
        <v>213</v>
      </c>
    </row>
    <row r="57" spans="1:26" x14ac:dyDescent="0.4">
      <c r="A57" s="46" t="s">
        <v>214</v>
      </c>
      <c r="B57" s="47">
        <v>141571470.73650262</v>
      </c>
      <c r="C57" s="47">
        <v>140718130.35969985</v>
      </c>
      <c r="D57" s="47">
        <v>236578.31419999999</v>
      </c>
      <c r="E57" s="47">
        <v>236578.31419999999</v>
      </c>
      <c r="F57" s="47">
        <v>236133.22769999999</v>
      </c>
      <c r="G57" s="47"/>
      <c r="H57" s="47"/>
      <c r="I57" s="47"/>
      <c r="J57" s="47"/>
      <c r="K57" s="47"/>
      <c r="L57" s="47"/>
      <c r="M57" s="47"/>
      <c r="N57" s="47"/>
      <c r="O57" s="47"/>
      <c r="P57" s="47">
        <v>445.0865</v>
      </c>
      <c r="Q57" s="47"/>
      <c r="R57" s="47"/>
      <c r="S57" s="47"/>
      <c r="T57" s="47"/>
      <c r="U57" s="47"/>
      <c r="V57" s="47"/>
      <c r="W57" s="47"/>
      <c r="X57" s="47">
        <v>140481552.04549983</v>
      </c>
      <c r="Y57" s="60">
        <v>-0.76987170178614439</v>
      </c>
      <c r="Z57" s="27" t="s">
        <v>215</v>
      </c>
    </row>
    <row r="58" spans="1:26" x14ac:dyDescent="0.4">
      <c r="A58" s="46" t="s">
        <v>216</v>
      </c>
      <c r="B58" s="47">
        <v>4383271.9552503088</v>
      </c>
      <c r="C58" s="47">
        <v>4356851.2158000264</v>
      </c>
      <c r="D58" s="47">
        <v>4072.7786999999998</v>
      </c>
      <c r="E58" s="47">
        <v>4072.7786999999998</v>
      </c>
      <c r="F58" s="47">
        <v>602.42399999999998</v>
      </c>
      <c r="G58" s="47"/>
      <c r="H58" s="47"/>
      <c r="I58" s="47"/>
      <c r="J58" s="47"/>
      <c r="K58" s="47"/>
      <c r="L58" s="47">
        <v>3470.3546999999999</v>
      </c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>
        <v>4352778.4371000268</v>
      </c>
      <c r="Y58" s="60">
        <v>-0.69567935691867755</v>
      </c>
      <c r="Z58" s="27" t="s">
        <v>217</v>
      </c>
    </row>
    <row r="59" spans="1:26" x14ac:dyDescent="0.4">
      <c r="A59" s="46" t="s">
        <v>218</v>
      </c>
      <c r="B59" s="47">
        <v>785425.35817804805</v>
      </c>
      <c r="C59" s="47">
        <v>780691.1050999997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>
        <v>780691.1050999997</v>
      </c>
      <c r="Y59" s="60">
        <v>-0.60276295242496392</v>
      </c>
      <c r="Z59" s="27" t="s">
        <v>219</v>
      </c>
    </row>
    <row r="60" spans="1:26" x14ac:dyDescent="0.4">
      <c r="A60" s="46" t="s">
        <v>220</v>
      </c>
      <c r="B60" s="47">
        <v>1737234.2033747984</v>
      </c>
      <c r="C60" s="47">
        <v>1726762.7992000002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>
        <v>1726762.7992000002</v>
      </c>
      <c r="Y60" s="60">
        <v>-0.60276295242496003</v>
      </c>
      <c r="Z60" s="27" t="s">
        <v>221</v>
      </c>
    </row>
    <row r="61" spans="1:26" x14ac:dyDescent="0.4">
      <c r="A61" s="46" t="s">
        <v>222</v>
      </c>
      <c r="B61" s="47">
        <v>17650412.348386291</v>
      </c>
      <c r="C61" s="47">
        <v>17544022.201799978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>
        <v>17544022.201799978</v>
      </c>
      <c r="Y61" s="60">
        <v>-0.60276295242496525</v>
      </c>
      <c r="Z61" s="27" t="s">
        <v>223</v>
      </c>
    </row>
    <row r="62" spans="1:26" x14ac:dyDescent="0.4">
      <c r="A62" s="46" t="s">
        <v>224</v>
      </c>
      <c r="B62" s="47">
        <v>1391747.243978095</v>
      </c>
      <c r="C62" s="47">
        <v>1383358.3071999997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>
        <v>1383358.3071999997</v>
      </c>
      <c r="Y62" s="60">
        <v>-0.6027629524249557</v>
      </c>
      <c r="Z62" s="27" t="s">
        <v>225</v>
      </c>
    </row>
    <row r="63" spans="1:26" x14ac:dyDescent="0.4">
      <c r="A63" s="46" t="s">
        <v>226</v>
      </c>
      <c r="B63" s="47">
        <v>48543837.240772836</v>
      </c>
      <c r="C63" s="47">
        <v>48251232.97419998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>
        <v>48251232.97419998</v>
      </c>
      <c r="Y63" s="60">
        <v>-0.60276295242497202</v>
      </c>
      <c r="Z63" s="27" t="s">
        <v>227</v>
      </c>
    </row>
    <row r="64" spans="1:26" x14ac:dyDescent="0.4">
      <c r="A64" s="46" t="s">
        <v>228</v>
      </c>
      <c r="B64" s="47">
        <v>100923229.86612369</v>
      </c>
      <c r="C64" s="47">
        <v>100314902.02610001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>
        <v>100314902.02610001</v>
      </c>
      <c r="Y64" s="60">
        <v>-0.60276295242496525</v>
      </c>
      <c r="Z64" s="27" t="s">
        <v>229</v>
      </c>
    </row>
    <row r="65" spans="1:26" x14ac:dyDescent="0.4">
      <c r="A65" s="46" t="s">
        <v>230</v>
      </c>
      <c r="B65" s="47">
        <v>57118857.012821868</v>
      </c>
      <c r="C65" s="47">
        <v>56774565.703899987</v>
      </c>
      <c r="D65" s="47">
        <v>16304.937099999997</v>
      </c>
      <c r="E65" s="47">
        <v>16304.937099999997</v>
      </c>
      <c r="F65" s="47">
        <v>16304.937099999997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>
        <v>56758260.766799986</v>
      </c>
      <c r="Y65" s="60">
        <v>-0.63130858157917302</v>
      </c>
      <c r="Z65" s="27" t="s">
        <v>231</v>
      </c>
    </row>
    <row r="66" spans="1:26" x14ac:dyDescent="0.4">
      <c r="A66" s="46" t="s">
        <v>232</v>
      </c>
      <c r="B66" s="47">
        <v>12388588.558358138</v>
      </c>
      <c r="C66" s="47">
        <v>12313914.736199997</v>
      </c>
      <c r="D66" s="47">
        <v>466.73439999999999</v>
      </c>
      <c r="E66" s="47">
        <v>466.73439999999999</v>
      </c>
      <c r="F66" s="47">
        <v>466.73439999999999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>
        <v>12313448.001799997</v>
      </c>
      <c r="Y66" s="60">
        <v>-0.60653040662527158</v>
      </c>
      <c r="Z66" s="27" t="s">
        <v>233</v>
      </c>
    </row>
    <row r="67" spans="1:26" x14ac:dyDescent="0.4">
      <c r="A67" s="46" t="s">
        <v>234</v>
      </c>
      <c r="B67" s="47">
        <v>12514499.679247841</v>
      </c>
      <c r="C67" s="47">
        <v>12439066.911499994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>
        <v>12439066.911499994</v>
      </c>
      <c r="Y67" s="60">
        <v>-0.60276295242496736</v>
      </c>
      <c r="Z67" s="27" t="s">
        <v>235</v>
      </c>
    </row>
    <row r="68" spans="1:26" x14ac:dyDescent="0.4">
      <c r="A68" s="46" t="s">
        <v>236</v>
      </c>
      <c r="B68" s="47">
        <v>21642152.276127905</v>
      </c>
      <c r="C68" s="47">
        <v>21511701.400100008</v>
      </c>
      <c r="D68" s="47">
        <v>977.99279999999999</v>
      </c>
      <c r="E68" s="47">
        <v>977.99279999999999</v>
      </c>
      <c r="F68" s="47">
        <v>977.99279999999999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>
        <v>21510723.407300007</v>
      </c>
      <c r="Y68" s="60">
        <v>-0.60728187821166457</v>
      </c>
      <c r="Z68" s="27" t="s">
        <v>237</v>
      </c>
    </row>
    <row r="69" spans="1:26" x14ac:dyDescent="0.4">
      <c r="A69" s="46" t="s">
        <v>238</v>
      </c>
      <c r="B69" s="47">
        <v>22602575.276762243</v>
      </c>
      <c r="C69" s="47">
        <v>22466335.326699957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>
        <v>22466335.326699957</v>
      </c>
      <c r="Y69" s="60">
        <v>-0.6027629524249597</v>
      </c>
      <c r="Z69" s="27" t="s">
        <v>239</v>
      </c>
    </row>
    <row r="70" spans="1:26" x14ac:dyDescent="0.4">
      <c r="A70" s="46" t="s">
        <v>240</v>
      </c>
      <c r="B70" s="47">
        <v>123244158.77763946</v>
      </c>
      <c r="C70" s="47">
        <v>122501288.64750005</v>
      </c>
      <c r="D70" s="47">
        <v>301.35079999999999</v>
      </c>
      <c r="E70" s="47">
        <v>301.35079999999999</v>
      </c>
      <c r="F70" s="47">
        <v>23.029699999999998</v>
      </c>
      <c r="G70" s="47"/>
      <c r="H70" s="47"/>
      <c r="I70" s="47"/>
      <c r="J70" s="47"/>
      <c r="K70" s="47"/>
      <c r="L70" s="47">
        <v>278.3211</v>
      </c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>
        <v>122500987.29670006</v>
      </c>
      <c r="Y70" s="60">
        <v>-0.60300746770502434</v>
      </c>
      <c r="Z70" s="27" t="s">
        <v>241</v>
      </c>
    </row>
    <row r="71" spans="1:26" x14ac:dyDescent="0.4">
      <c r="A71" s="46" t="s">
        <v>242</v>
      </c>
      <c r="B71" s="47">
        <v>70752245.664172471</v>
      </c>
      <c r="C71" s="47">
        <v>70325777.339300141</v>
      </c>
      <c r="D71" s="47">
        <v>18625.160099999997</v>
      </c>
      <c r="E71" s="47">
        <v>18625.160099999997</v>
      </c>
      <c r="F71" s="47">
        <v>18625.160099999997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>
        <v>70307152.179200143</v>
      </c>
      <c r="Y71" s="60">
        <v>-0.62908743149295465</v>
      </c>
      <c r="Z71" s="27" t="s">
        <v>243</v>
      </c>
    </row>
    <row r="72" spans="1:26" x14ac:dyDescent="0.4">
      <c r="A72" s="46" t="s">
        <v>244</v>
      </c>
      <c r="B72" s="47">
        <v>39077424.970886104</v>
      </c>
      <c r="C72" s="47">
        <v>38841880.730399944</v>
      </c>
      <c r="D72" s="47">
        <v>135539.30869999997</v>
      </c>
      <c r="E72" s="47">
        <v>135539.30869999997</v>
      </c>
      <c r="F72" s="47">
        <v>127855.90809999997</v>
      </c>
      <c r="G72" s="47"/>
      <c r="H72" s="47"/>
      <c r="I72" s="47"/>
      <c r="J72" s="47"/>
      <c r="K72" s="47"/>
      <c r="L72" s="47">
        <v>7683.4005999999999</v>
      </c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>
        <v>38706341.421699941</v>
      </c>
      <c r="Y72" s="60">
        <v>-0.94961105923082545</v>
      </c>
      <c r="Z72" s="27" t="s">
        <v>245</v>
      </c>
    </row>
    <row r="73" spans="1:26" x14ac:dyDescent="0.4">
      <c r="A73" s="46" t="s">
        <v>246</v>
      </c>
      <c r="B73" s="47">
        <v>46974005.28291557</v>
      </c>
      <c r="C73" s="47">
        <v>46690863.381800011</v>
      </c>
      <c r="D73" s="47">
        <v>20362.118699999999</v>
      </c>
      <c r="E73" s="47">
        <v>20362.118699999999</v>
      </c>
      <c r="F73" s="47">
        <v>660.18359999999996</v>
      </c>
      <c r="G73" s="47">
        <v>18210.3501</v>
      </c>
      <c r="H73" s="47"/>
      <c r="I73" s="47"/>
      <c r="J73" s="47"/>
      <c r="K73" s="47"/>
      <c r="L73" s="47"/>
      <c r="M73" s="47">
        <v>1491.585</v>
      </c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>
        <v>46670501.263100013</v>
      </c>
      <c r="Y73" s="60">
        <v>-0.64611058390190335</v>
      </c>
      <c r="Z73" s="27" t="s">
        <v>247</v>
      </c>
    </row>
    <row r="74" spans="1:26" x14ac:dyDescent="0.4">
      <c r="A74" s="46" t="s">
        <v>248</v>
      </c>
      <c r="B74" s="47">
        <v>6968204.1683763079</v>
      </c>
      <c r="C74" s="47">
        <v>6926202.4152000034</v>
      </c>
      <c r="D74" s="47">
        <v>16396.1963</v>
      </c>
      <c r="E74" s="47">
        <v>16396.1963</v>
      </c>
      <c r="F74" s="47">
        <v>16024.036999999998</v>
      </c>
      <c r="G74" s="47">
        <v>372.15929999999997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>
        <v>6909806.2189000035</v>
      </c>
      <c r="Y74" s="60">
        <v>-0.83806312308314623</v>
      </c>
      <c r="Z74" s="27" t="s">
        <v>249</v>
      </c>
    </row>
    <row r="75" spans="1:26" x14ac:dyDescent="0.4">
      <c r="A75" s="46" t="s">
        <v>250</v>
      </c>
      <c r="B75" s="47">
        <v>903415.46623695374</v>
      </c>
      <c r="C75" s="47">
        <v>897970.01250000007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>
        <v>897970.01250000007</v>
      </c>
      <c r="Y75" s="60">
        <v>-0.60276295242497002</v>
      </c>
      <c r="Z75" s="27" t="s">
        <v>251</v>
      </c>
    </row>
    <row r="76" spans="1:26" x14ac:dyDescent="0.4">
      <c r="A76" s="46" t="s">
        <v>252</v>
      </c>
      <c r="B76" s="47">
        <v>2493541.095627937</v>
      </c>
      <c r="C76" s="47">
        <v>2478510.9537000004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>
        <v>2478510.9537000004</v>
      </c>
      <c r="Y76" s="60">
        <v>-0.60276295242495725</v>
      </c>
      <c r="Z76" s="27" t="s">
        <v>253</v>
      </c>
    </row>
    <row r="77" spans="1:26" x14ac:dyDescent="0.4">
      <c r="A77" s="46" t="s">
        <v>254</v>
      </c>
      <c r="B77" s="47">
        <v>75703382.112205043</v>
      </c>
      <c r="C77" s="47">
        <v>75247070.171099976</v>
      </c>
      <c r="D77" s="47">
        <v>162687.34649999999</v>
      </c>
      <c r="E77" s="47">
        <v>162687.34649999999</v>
      </c>
      <c r="F77" s="47">
        <v>10564.1039</v>
      </c>
      <c r="G77" s="47">
        <v>152123.2426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>
        <v>75084382.824599981</v>
      </c>
      <c r="Y77" s="60">
        <v>-0.8176639805703817</v>
      </c>
      <c r="Z77" s="27" t="s">
        <v>255</v>
      </c>
    </row>
    <row r="78" spans="1:26" x14ac:dyDescent="0.4">
      <c r="A78" s="46" t="s">
        <v>256</v>
      </c>
      <c r="B78" s="47">
        <v>65142553.840614676</v>
      </c>
      <c r="C78" s="47">
        <v>64749898.659799971</v>
      </c>
      <c r="D78" s="47">
        <v>3086.5886</v>
      </c>
      <c r="E78" s="47">
        <v>3086.5886</v>
      </c>
      <c r="F78" s="47">
        <v>2639.2912000000001</v>
      </c>
      <c r="G78" s="47"/>
      <c r="H78" s="47"/>
      <c r="I78" s="47"/>
      <c r="J78" s="47"/>
      <c r="K78" s="47"/>
      <c r="L78" s="47">
        <v>447.29739999999998</v>
      </c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>
        <v>64746812.071199968</v>
      </c>
      <c r="Y78" s="60">
        <v>-0.60750115874022337</v>
      </c>
      <c r="Z78" s="27" t="s">
        <v>257</v>
      </c>
    </row>
    <row r="79" spans="1:26" x14ac:dyDescent="0.4">
      <c r="A79" s="46" t="s">
        <v>258</v>
      </c>
      <c r="B79" s="47">
        <v>69337783.650276214</v>
      </c>
      <c r="C79" s="47">
        <v>68919841.178399771</v>
      </c>
      <c r="D79" s="47">
        <v>244340.81470000002</v>
      </c>
      <c r="E79" s="47">
        <v>244340.81470000002</v>
      </c>
      <c r="F79" s="47">
        <v>202964.22450000001</v>
      </c>
      <c r="G79" s="47">
        <v>6557.7107999999998</v>
      </c>
      <c r="H79" s="47"/>
      <c r="I79" s="47"/>
      <c r="J79" s="47"/>
      <c r="K79" s="47"/>
      <c r="L79" s="47">
        <v>34818.879399999998</v>
      </c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>
        <v>68675500.363699764</v>
      </c>
      <c r="Y79" s="60">
        <v>-0.95515496993220028</v>
      </c>
      <c r="Z79" s="27" t="s">
        <v>259</v>
      </c>
    </row>
    <row r="80" spans="1:26" x14ac:dyDescent="0.4">
      <c r="A80" s="46" t="s">
        <v>260</v>
      </c>
      <c r="B80" s="47">
        <v>2145605589.1114178</v>
      </c>
      <c r="C80" s="47">
        <v>2132672673.515095</v>
      </c>
      <c r="D80" s="47">
        <v>199109658.17789996</v>
      </c>
      <c r="E80" s="47">
        <v>199109658.17789996</v>
      </c>
      <c r="F80" s="47">
        <v>192668435.45649993</v>
      </c>
      <c r="G80" s="47">
        <v>3801819.8957000002</v>
      </c>
      <c r="H80" s="47">
        <v>2639402.8256999999</v>
      </c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>
        <v>1933563015.3371949</v>
      </c>
      <c r="Y80" s="60">
        <v>-9.8826445480149161</v>
      </c>
      <c r="Z80" s="27" t="s">
        <v>261</v>
      </c>
    </row>
    <row r="81" spans="1:26" x14ac:dyDescent="0.4">
      <c r="A81" s="46" t="s">
        <v>262</v>
      </c>
      <c r="B81" s="47">
        <v>135118371.08069465</v>
      </c>
      <c r="C81" s="47">
        <v>134303927.59790012</v>
      </c>
      <c r="D81" s="47">
        <v>2143.5086999999999</v>
      </c>
      <c r="E81" s="47">
        <v>2143.5086999999999</v>
      </c>
      <c r="F81" s="47">
        <v>2143.5086999999999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>
        <v>134301784.08920011</v>
      </c>
      <c r="Y81" s="60">
        <v>-0.60434934566141185</v>
      </c>
      <c r="Z81" s="27" t="s">
        <v>263</v>
      </c>
    </row>
    <row r="82" spans="1:26" x14ac:dyDescent="0.4">
      <c r="A82" s="46" t="s">
        <v>264</v>
      </c>
      <c r="B82" s="47">
        <v>468844967.2859084</v>
      </c>
      <c r="C82" s="47">
        <v>466018943.51879996</v>
      </c>
      <c r="D82" s="47">
        <v>44323875.585599989</v>
      </c>
      <c r="E82" s="47">
        <v>44323875.585599989</v>
      </c>
      <c r="F82" s="47">
        <v>35272966.299899995</v>
      </c>
      <c r="G82" s="47">
        <v>125878.4575</v>
      </c>
      <c r="H82" s="47">
        <v>442317.70490000001</v>
      </c>
      <c r="I82" s="47"/>
      <c r="J82" s="47"/>
      <c r="K82" s="47"/>
      <c r="L82" s="47"/>
      <c r="M82" s="47"/>
      <c r="N82" s="47"/>
      <c r="O82" s="47"/>
      <c r="P82" s="47">
        <v>8482713.1232999973</v>
      </c>
      <c r="Q82" s="47"/>
      <c r="R82" s="47"/>
      <c r="S82" s="47"/>
      <c r="T82" s="47"/>
      <c r="U82" s="47"/>
      <c r="V82" s="47"/>
      <c r="W82" s="47"/>
      <c r="X82" s="47">
        <v>421695067.9332</v>
      </c>
      <c r="Y82" s="60">
        <v>-10.056607757923466</v>
      </c>
      <c r="Z82" s="27" t="s">
        <v>265</v>
      </c>
    </row>
    <row r="83" spans="1:26" x14ac:dyDescent="0.4">
      <c r="A83" s="46" t="s">
        <v>266</v>
      </c>
      <c r="B83" s="47">
        <v>454018683.43312281</v>
      </c>
      <c r="C83" s="47">
        <v>451282027.01230037</v>
      </c>
      <c r="D83" s="47">
        <v>602.45590000000004</v>
      </c>
      <c r="E83" s="47">
        <v>602.45590000000004</v>
      </c>
      <c r="F83" s="47">
        <v>589.55930000000001</v>
      </c>
      <c r="G83" s="47"/>
      <c r="H83" s="47"/>
      <c r="I83" s="47"/>
      <c r="J83" s="47"/>
      <c r="K83" s="47"/>
      <c r="L83" s="47"/>
      <c r="M83" s="47">
        <v>12.896599999999999</v>
      </c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>
        <v>451281424.55640036</v>
      </c>
      <c r="Y83" s="60">
        <v>-0.60289564650166083</v>
      </c>
      <c r="Z83" s="27" t="s">
        <v>267</v>
      </c>
    </row>
    <row r="84" spans="1:26" x14ac:dyDescent="0.4">
      <c r="A84" s="46" t="s">
        <v>268</v>
      </c>
      <c r="B84" s="47">
        <v>2783909.4359087213</v>
      </c>
      <c r="C84" s="47">
        <v>2767129.0612000008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>
        <v>2767129.0612000008</v>
      </c>
      <c r="Y84" s="60">
        <v>-0.60276295242496092</v>
      </c>
      <c r="Z84" s="27" t="s">
        <v>269</v>
      </c>
    </row>
    <row r="85" spans="1:26" x14ac:dyDescent="0.4">
      <c r="A85" s="46" t="s">
        <v>270</v>
      </c>
      <c r="B85" s="47">
        <v>355540780.15181762</v>
      </c>
      <c r="C85" s="47">
        <v>353397712.04829973</v>
      </c>
      <c r="D85" s="47">
        <v>396515.79700000002</v>
      </c>
      <c r="E85" s="47">
        <v>396515.79700000002</v>
      </c>
      <c r="F85" s="47">
        <v>297867.02390000003</v>
      </c>
      <c r="G85" s="47">
        <v>53114.561900000001</v>
      </c>
      <c r="H85" s="47">
        <v>10228.3006</v>
      </c>
      <c r="I85" s="47"/>
      <c r="J85" s="47"/>
      <c r="K85" s="47"/>
      <c r="L85" s="47"/>
      <c r="M85" s="47"/>
      <c r="N85" s="47"/>
      <c r="O85" s="47"/>
      <c r="P85" s="47">
        <v>35305.910600000003</v>
      </c>
      <c r="Q85" s="47"/>
      <c r="R85" s="47"/>
      <c r="S85" s="47"/>
      <c r="T85" s="47"/>
      <c r="U85" s="47"/>
      <c r="V85" s="47"/>
      <c r="W85" s="47"/>
      <c r="X85" s="47">
        <v>353001196.25129974</v>
      </c>
      <c r="Y85" s="60">
        <v>-0.7142876548320185</v>
      </c>
      <c r="Z85" s="27" t="s">
        <v>271</v>
      </c>
    </row>
    <row r="86" spans="1:26" x14ac:dyDescent="0.4">
      <c r="A86" s="46" t="s">
        <v>272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60"/>
      <c r="Z86" s="27" t="s">
        <v>273</v>
      </c>
    </row>
    <row r="87" spans="1:26" x14ac:dyDescent="0.4">
      <c r="A87" s="46" t="s">
        <v>274</v>
      </c>
      <c r="B87" s="47">
        <v>6231676.3772168821</v>
      </c>
      <c r="C87" s="47">
        <v>6194114.1407000013</v>
      </c>
      <c r="D87" s="47">
        <v>30.706199999999999</v>
      </c>
      <c r="E87" s="47">
        <v>30.706199999999999</v>
      </c>
      <c r="F87" s="47">
        <v>30.706199999999999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>
        <v>6194083.4345000014</v>
      </c>
      <c r="Y87" s="60">
        <v>-0.60325569624124187</v>
      </c>
      <c r="Z87" s="27" t="s">
        <v>275</v>
      </c>
    </row>
    <row r="88" spans="1:26" x14ac:dyDescent="0.4">
      <c r="A88" s="46" t="s">
        <v>276</v>
      </c>
      <c r="B88" s="47">
        <v>11122853.287167633</v>
      </c>
      <c r="C88" s="47">
        <v>11055808.848300004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>
        <v>11055808.848300004</v>
      </c>
      <c r="Y88" s="60">
        <v>-0.60276295242496203</v>
      </c>
      <c r="Z88" s="27" t="s">
        <v>277</v>
      </c>
    </row>
    <row r="89" spans="1:26" x14ac:dyDescent="0.4">
      <c r="A89" s="46" t="s">
        <v>278</v>
      </c>
      <c r="B89" s="47">
        <v>24769705.04000609</v>
      </c>
      <c r="C89" s="47">
        <v>24620402.434599996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>
        <v>24620402.434599996</v>
      </c>
      <c r="Y89" s="60">
        <v>-0.60276295242495803</v>
      </c>
      <c r="Z89" s="27" t="s">
        <v>279</v>
      </c>
    </row>
    <row r="90" spans="1:26" x14ac:dyDescent="0.4">
      <c r="A90" s="46" t="s">
        <v>280</v>
      </c>
      <c r="B90" s="47">
        <v>46307423.853813171</v>
      </c>
      <c r="C90" s="47">
        <v>46028299.858599983</v>
      </c>
      <c r="D90" s="47">
        <v>49380.287199999999</v>
      </c>
      <c r="E90" s="47">
        <v>49380.287199999999</v>
      </c>
      <c r="F90" s="47">
        <v>49380.287199999999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>
        <v>45978919.571399987</v>
      </c>
      <c r="Y90" s="60">
        <v>-0.70939874230583877</v>
      </c>
      <c r="Z90" s="27" t="s">
        <v>281</v>
      </c>
    </row>
    <row r="91" spans="1:26" x14ac:dyDescent="0.4">
      <c r="A91" s="46" t="s">
        <v>282</v>
      </c>
      <c r="B91" s="47">
        <v>69170532.483606294</v>
      </c>
      <c r="C91" s="47">
        <v>68753598.139800042</v>
      </c>
      <c r="D91" s="47">
        <v>206398.86660000001</v>
      </c>
      <c r="E91" s="47">
        <v>206398.86660000001</v>
      </c>
      <c r="F91" s="47">
        <v>107582.19270000003</v>
      </c>
      <c r="G91" s="47">
        <v>98762.016799999983</v>
      </c>
      <c r="H91" s="47"/>
      <c r="I91" s="47"/>
      <c r="J91" s="47"/>
      <c r="K91" s="47"/>
      <c r="L91" s="47">
        <v>54.6571</v>
      </c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>
        <v>68547199.273200035</v>
      </c>
      <c r="Y91" s="60">
        <v>-0.90115427484093946</v>
      </c>
      <c r="Z91" s="27" t="s">
        <v>283</v>
      </c>
    </row>
    <row r="92" spans="1:26" x14ac:dyDescent="0.4">
      <c r="A92" s="46" t="s">
        <v>284</v>
      </c>
      <c r="B92" s="47">
        <v>85089085.415843844</v>
      </c>
      <c r="C92" s="47">
        <v>84576199.932399899</v>
      </c>
      <c r="D92" s="47">
        <v>8238.2618999999995</v>
      </c>
      <c r="E92" s="47">
        <v>8238.2618999999995</v>
      </c>
      <c r="F92" s="47">
        <v>8238.2618999999995</v>
      </c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>
        <v>84567961.670499906</v>
      </c>
      <c r="Y92" s="60">
        <v>-0.61244487797362512</v>
      </c>
      <c r="Z92" s="27" t="s">
        <v>285</v>
      </c>
    </row>
    <row r="93" spans="1:26" x14ac:dyDescent="0.4">
      <c r="A93" s="46" t="s">
        <v>286</v>
      </c>
      <c r="B93" s="47">
        <v>6030095418.7499781</v>
      </c>
      <c r="C93" s="47">
        <v>5993748237.5698786</v>
      </c>
      <c r="D93" s="47">
        <v>17698235.991900001</v>
      </c>
      <c r="E93" s="47">
        <v>17698235.991900001</v>
      </c>
      <c r="F93" s="47">
        <v>2357909.6453000004</v>
      </c>
      <c r="G93" s="47">
        <v>13972732.362500001</v>
      </c>
      <c r="H93" s="47">
        <v>1337407.8123000001</v>
      </c>
      <c r="I93" s="47"/>
      <c r="J93" s="47"/>
      <c r="K93" s="47"/>
      <c r="L93" s="47"/>
      <c r="M93" s="47">
        <v>59.631500000000003</v>
      </c>
      <c r="N93" s="47"/>
      <c r="O93" s="47"/>
      <c r="P93" s="47">
        <v>30126.540299999997</v>
      </c>
      <c r="Q93" s="47"/>
      <c r="R93" s="47"/>
      <c r="S93" s="47"/>
      <c r="T93" s="47"/>
      <c r="U93" s="47"/>
      <c r="V93" s="47"/>
      <c r="W93" s="47"/>
      <c r="X93" s="47">
        <v>5976050001.5779781</v>
      </c>
      <c r="Y93" s="60">
        <v>-0.89626139254697557</v>
      </c>
      <c r="Z93" s="27" t="s">
        <v>287</v>
      </c>
    </row>
    <row r="94" spans="1:26" x14ac:dyDescent="0.4">
      <c r="A94" s="46" t="s">
        <v>288</v>
      </c>
      <c r="B94" s="47">
        <v>6964725372.5734882</v>
      </c>
      <c r="C94" s="47">
        <v>6922744588.2894735</v>
      </c>
      <c r="D94" s="47">
        <v>2190287.5312999999</v>
      </c>
      <c r="E94" s="47">
        <v>2190287.5312999999</v>
      </c>
      <c r="F94" s="47">
        <v>462994.46949999983</v>
      </c>
      <c r="G94" s="47">
        <v>1706906.6855000001</v>
      </c>
      <c r="H94" s="47">
        <v>19879.447400000001</v>
      </c>
      <c r="I94" s="47"/>
      <c r="J94" s="47"/>
      <c r="K94" s="47"/>
      <c r="L94" s="47">
        <v>492.03640000000001</v>
      </c>
      <c r="M94" s="47">
        <v>14.8925</v>
      </c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>
        <v>6920554300.7581739</v>
      </c>
      <c r="Y94" s="60">
        <v>-0.63421124958144537</v>
      </c>
      <c r="Z94" s="27" t="s">
        <v>289</v>
      </c>
    </row>
    <row r="95" spans="1:26" x14ac:dyDescent="0.4">
      <c r="A95" s="46" t="s">
        <v>290</v>
      </c>
      <c r="B95" s="47">
        <v>2878095.0501981708</v>
      </c>
      <c r="C95" s="47">
        <v>2860746.9594999999</v>
      </c>
      <c r="D95" s="47">
        <v>1477565.3367000003</v>
      </c>
      <c r="E95" s="47">
        <v>1477565.3367000003</v>
      </c>
      <c r="F95" s="47">
        <v>1355250.4261000003</v>
      </c>
      <c r="G95" s="47">
        <v>596.37599999999998</v>
      </c>
      <c r="H95" s="47">
        <v>16022.8393</v>
      </c>
      <c r="I95" s="47"/>
      <c r="J95" s="47"/>
      <c r="K95" s="47"/>
      <c r="L95" s="47"/>
      <c r="M95" s="47">
        <v>105695.69530000001</v>
      </c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>
        <v>1383181.6227999995</v>
      </c>
      <c r="Y95" s="60">
        <v>-51.941072178809357</v>
      </c>
      <c r="Z95" s="27" t="s">
        <v>291</v>
      </c>
    </row>
    <row r="96" spans="1:26" x14ac:dyDescent="0.4">
      <c r="A96" s="46" t="s">
        <v>292</v>
      </c>
      <c r="B96" s="47">
        <v>2442808001.5705409</v>
      </c>
      <c r="C96" s="47">
        <v>2428083659.938201</v>
      </c>
      <c r="D96" s="47">
        <v>1592972.3315999999</v>
      </c>
      <c r="E96" s="47">
        <v>1592972.3315999999</v>
      </c>
      <c r="F96" s="47">
        <v>1527098.4788000002</v>
      </c>
      <c r="G96" s="47">
        <v>17759.613399999998</v>
      </c>
      <c r="H96" s="47"/>
      <c r="I96" s="47"/>
      <c r="J96" s="47"/>
      <c r="K96" s="47"/>
      <c r="L96" s="47">
        <v>48034.710299999999</v>
      </c>
      <c r="M96" s="47">
        <v>79.5291</v>
      </c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>
        <v>2426490687.6066008</v>
      </c>
      <c r="Y96" s="60">
        <v>-0.66797365791537222</v>
      </c>
      <c r="Z96" s="27" t="s">
        <v>293</v>
      </c>
    </row>
    <row r="97" spans="1:26" x14ac:dyDescent="0.4">
      <c r="A97" s="46" t="s">
        <v>294</v>
      </c>
      <c r="B97" s="47">
        <v>253263047.71027994</v>
      </c>
      <c r="C97" s="47">
        <v>251736471.88650003</v>
      </c>
      <c r="D97" s="47">
        <v>213865976.10438085</v>
      </c>
      <c r="E97" s="47">
        <v>144002997.60179999</v>
      </c>
      <c r="F97" s="47"/>
      <c r="G97" s="47">
        <v>144002997.60179999</v>
      </c>
      <c r="H97" s="47"/>
      <c r="I97" s="47"/>
      <c r="J97" s="47"/>
      <c r="K97" s="47"/>
      <c r="L97" s="47"/>
      <c r="M97" s="47"/>
      <c r="N97" s="47"/>
      <c r="O97" s="47"/>
      <c r="P97" s="47"/>
      <c r="Q97" s="47">
        <v>69862978.502580866</v>
      </c>
      <c r="R97" s="47"/>
      <c r="S97" s="47"/>
      <c r="T97" s="47"/>
      <c r="U97" s="47"/>
      <c r="V97" s="47"/>
      <c r="W97" s="47"/>
      <c r="X97" s="47">
        <v>37870495.782119185</v>
      </c>
      <c r="Y97" s="60">
        <v>-85.046971469189174</v>
      </c>
      <c r="Z97" s="27" t="s">
        <v>295</v>
      </c>
    </row>
    <row r="98" spans="1:26" x14ac:dyDescent="0.4">
      <c r="A98" s="46" t="s">
        <v>296</v>
      </c>
      <c r="B98" s="47">
        <v>282277651.30212456</v>
      </c>
      <c r="C98" s="47">
        <v>280576186.19709998</v>
      </c>
      <c r="D98" s="47">
        <v>276134442.32911134</v>
      </c>
      <c r="E98" s="47">
        <v>6255166.9035999998</v>
      </c>
      <c r="F98" s="47"/>
      <c r="G98" s="47"/>
      <c r="H98" s="47">
        <v>6255166.9035999998</v>
      </c>
      <c r="I98" s="47"/>
      <c r="J98" s="47"/>
      <c r="K98" s="47"/>
      <c r="L98" s="47"/>
      <c r="M98" s="47"/>
      <c r="N98" s="47"/>
      <c r="O98" s="47"/>
      <c r="P98" s="47"/>
      <c r="Q98" s="47">
        <v>269879275.42551136</v>
      </c>
      <c r="R98" s="47"/>
      <c r="S98" s="47"/>
      <c r="T98" s="47"/>
      <c r="U98" s="47"/>
      <c r="V98" s="47"/>
      <c r="W98" s="47"/>
      <c r="X98" s="47">
        <v>4441743.867988646</v>
      </c>
      <c r="Y98" s="60">
        <v>-98.426462793813386</v>
      </c>
      <c r="Z98" s="27" t="s">
        <v>297</v>
      </c>
    </row>
    <row r="99" spans="1:26" x14ac:dyDescent="0.4">
      <c r="A99" s="46" t="s">
        <v>298</v>
      </c>
      <c r="B99" s="47">
        <v>547217653.36984217</v>
      </c>
      <c r="C99" s="47">
        <v>543919228.08619952</v>
      </c>
      <c r="D99" s="47">
        <v>5467140.2389999991</v>
      </c>
      <c r="E99" s="47">
        <v>5467140.2389999991</v>
      </c>
      <c r="F99" s="47">
        <v>2437723.8714999999</v>
      </c>
      <c r="G99" s="47">
        <v>3015124.1297999988</v>
      </c>
      <c r="H99" s="47"/>
      <c r="I99" s="47"/>
      <c r="J99" s="47"/>
      <c r="K99" s="47"/>
      <c r="L99" s="47"/>
      <c r="M99" s="47">
        <v>14292.237700000001</v>
      </c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>
        <v>538452087.84719956</v>
      </c>
      <c r="Y99" s="60">
        <v>-1.6018426066233507</v>
      </c>
      <c r="Z99" s="27" t="s">
        <v>299</v>
      </c>
    </row>
    <row r="100" spans="1:26" x14ac:dyDescent="0.4">
      <c r="A100" s="46" t="s">
        <v>300</v>
      </c>
      <c r="B100" s="47">
        <v>64838917.021358281</v>
      </c>
      <c r="C100" s="47">
        <v>64448092.050799966</v>
      </c>
      <c r="D100" s="47">
        <v>4510470.7877999991</v>
      </c>
      <c r="E100" s="47">
        <v>4510470.7877999991</v>
      </c>
      <c r="F100" s="47">
        <v>78155.815700000006</v>
      </c>
      <c r="G100" s="47">
        <v>4432314.972099999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>
        <v>59937621.262999967</v>
      </c>
      <c r="Y100" s="60">
        <v>-7.5591881905488973</v>
      </c>
      <c r="Z100" s="27" t="s">
        <v>301</v>
      </c>
    </row>
    <row r="101" spans="1:26" x14ac:dyDescent="0.4">
      <c r="A101" s="46" t="s">
        <v>302</v>
      </c>
      <c r="B101" s="47">
        <v>1880774.5956813884</v>
      </c>
      <c r="C101" s="47">
        <v>1869437.9832000006</v>
      </c>
      <c r="D101" s="47">
        <v>139.55969999999999</v>
      </c>
      <c r="E101" s="47">
        <v>139.55969999999999</v>
      </c>
      <c r="F101" s="47"/>
      <c r="G101" s="47"/>
      <c r="H101" s="47"/>
      <c r="I101" s="47"/>
      <c r="J101" s="47"/>
      <c r="K101" s="47"/>
      <c r="L101" s="47"/>
      <c r="M101" s="47">
        <v>139.55969999999999</v>
      </c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>
        <v>1869298.4235000005</v>
      </c>
      <c r="Y101" s="60">
        <v>-0.61018328340564276</v>
      </c>
      <c r="Z101" s="27" t="s">
        <v>303</v>
      </c>
    </row>
    <row r="102" spans="1:26" x14ac:dyDescent="0.4">
      <c r="A102" s="46" t="s">
        <v>304</v>
      </c>
      <c r="B102" s="47">
        <v>297704.6004391117</v>
      </c>
      <c r="C102" s="47">
        <v>295910.14740000002</v>
      </c>
      <c r="D102" s="47">
        <v>169874.5036</v>
      </c>
      <c r="E102" s="47">
        <v>169874.5036</v>
      </c>
      <c r="F102" s="47"/>
      <c r="G102" s="47">
        <v>169874.5036</v>
      </c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>
        <v>126035.64380000002</v>
      </c>
      <c r="Y102" s="60">
        <v>-57.664193427277056</v>
      </c>
      <c r="Z102" s="27" t="s">
        <v>305</v>
      </c>
    </row>
    <row r="103" spans="1:26" x14ac:dyDescent="0.4">
      <c r="A103" s="46" t="s">
        <v>306</v>
      </c>
      <c r="B103" s="47">
        <v>192683725.39282036</v>
      </c>
      <c r="C103" s="47">
        <v>191522299.28080019</v>
      </c>
      <c r="D103" s="47">
        <v>58224.014700000007</v>
      </c>
      <c r="E103" s="47">
        <v>58224.014700000007</v>
      </c>
      <c r="F103" s="47">
        <v>46190.065900000001</v>
      </c>
      <c r="G103" s="47">
        <v>11944.5016</v>
      </c>
      <c r="H103" s="47"/>
      <c r="I103" s="47"/>
      <c r="J103" s="47"/>
      <c r="K103" s="47"/>
      <c r="L103" s="47">
        <v>89.447199999999995</v>
      </c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>
        <v>191464075.2661002</v>
      </c>
      <c r="Y103" s="60">
        <v>-0.63298035380709217</v>
      </c>
      <c r="Z103" s="27" t="s">
        <v>307</v>
      </c>
    </row>
    <row r="104" spans="1:26" x14ac:dyDescent="0.4">
      <c r="A104" s="46" t="s">
        <v>308</v>
      </c>
      <c r="B104" s="47">
        <v>108995684.6498109</v>
      </c>
      <c r="C104" s="47">
        <v>108338699.04299989</v>
      </c>
      <c r="D104" s="47">
        <v>1788.2988</v>
      </c>
      <c r="E104" s="47">
        <v>1788.2988</v>
      </c>
      <c r="F104" s="47">
        <v>1788.2988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>
        <v>108336910.74419989</v>
      </c>
      <c r="Y104" s="60">
        <v>-0.60440365848204369</v>
      </c>
      <c r="Z104" s="27" t="s">
        <v>309</v>
      </c>
    </row>
    <row r="105" spans="1:26" x14ac:dyDescent="0.4">
      <c r="A105" s="46" t="s">
        <v>310</v>
      </c>
      <c r="B105" s="47">
        <v>58994796.371184044</v>
      </c>
      <c r="C105" s="47">
        <v>58639197.594799995</v>
      </c>
      <c r="D105" s="47">
        <v>3951.8278999999998</v>
      </c>
      <c r="E105" s="47">
        <v>3951.8278999999998</v>
      </c>
      <c r="F105" s="47">
        <v>2.1494</v>
      </c>
      <c r="G105" s="47">
        <v>3949.6785</v>
      </c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>
        <v>58635245.766899996</v>
      </c>
      <c r="Y105" s="60">
        <v>-0.60946155661225454</v>
      </c>
      <c r="Z105" s="27" t="s">
        <v>311</v>
      </c>
    </row>
    <row r="106" spans="1:26" x14ac:dyDescent="0.4">
      <c r="A106" s="46" t="s">
        <v>312</v>
      </c>
      <c r="B106" s="47">
        <v>1423617.8061194129</v>
      </c>
      <c r="C106" s="47">
        <v>1415036.7653999999</v>
      </c>
      <c r="D106" s="47">
        <v>985946.7182</v>
      </c>
      <c r="E106" s="47">
        <v>985946.7182</v>
      </c>
      <c r="F106" s="47">
        <v>985946.7182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>
        <v>429090.04719999991</v>
      </c>
      <c r="Y106" s="60">
        <v>-69.859182334222098</v>
      </c>
      <c r="Z106" s="27" t="s">
        <v>313</v>
      </c>
    </row>
    <row r="107" spans="1:26" x14ac:dyDescent="0.4">
      <c r="A107" s="48" t="s">
        <v>314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60"/>
    </row>
    <row r="108" spans="1:26" x14ac:dyDescent="0.4">
      <c r="A108" s="48" t="s">
        <v>315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60"/>
    </row>
    <row r="109" spans="1:26" x14ac:dyDescent="0.4">
      <c r="A109" s="49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0"/>
      <c r="Y109" s="58"/>
    </row>
    <row r="110" spans="1:26" x14ac:dyDescent="0.4">
      <c r="A110" s="49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0"/>
      <c r="Y110" s="58"/>
    </row>
    <row r="111" spans="1:26" x14ac:dyDescent="0.4">
      <c r="A111" s="49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0"/>
      <c r="Y111" s="58"/>
    </row>
    <row r="112" spans="1:26" x14ac:dyDescent="0.4">
      <c r="A112" s="49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0"/>
      <c r="Y112" s="58"/>
    </row>
    <row r="113" spans="1:25" x14ac:dyDescent="0.4">
      <c r="A113" s="49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0"/>
      <c r="Y113" s="58"/>
    </row>
    <row r="114" spans="1:25" x14ac:dyDescent="0.4">
      <c r="A114" s="49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0"/>
      <c r="Y114" s="58"/>
    </row>
    <row r="115" spans="1:25" x14ac:dyDescent="0.4">
      <c r="A115" s="49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0"/>
      <c r="Y115" s="58"/>
    </row>
    <row r="116" spans="1:25" x14ac:dyDescent="0.4">
      <c r="A116" s="49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0"/>
      <c r="Y116" s="58"/>
    </row>
    <row r="117" spans="1:25" x14ac:dyDescent="0.4">
      <c r="A117" s="49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0"/>
      <c r="Y117" s="58"/>
    </row>
    <row r="118" spans="1:25" x14ac:dyDescent="0.4">
      <c r="A118" s="49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0"/>
      <c r="Y118" s="58"/>
    </row>
    <row r="119" spans="1:25" x14ac:dyDescent="0.4">
      <c r="A119" s="49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0"/>
      <c r="Y119" s="58"/>
    </row>
    <row r="120" spans="1:25" x14ac:dyDescent="0.4">
      <c r="A120" s="49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0"/>
      <c r="Y120" s="58"/>
    </row>
    <row r="121" spans="1:25" x14ac:dyDescent="0.4">
      <c r="A121" s="49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0"/>
      <c r="Y121" s="58"/>
    </row>
    <row r="122" spans="1:25" x14ac:dyDescent="0.4">
      <c r="A122" s="49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0"/>
      <c r="Y122" s="58"/>
    </row>
    <row r="123" spans="1:25" x14ac:dyDescent="0.4">
      <c r="A123" s="49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0"/>
      <c r="Y123" s="58"/>
    </row>
    <row r="124" spans="1:25" x14ac:dyDescent="0.4">
      <c r="A124" s="49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0"/>
      <c r="Y124" s="58"/>
    </row>
    <row r="125" spans="1:25" x14ac:dyDescent="0.4">
      <c r="A125" s="49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0"/>
      <c r="Y125" s="58"/>
    </row>
    <row r="126" spans="1:25" x14ac:dyDescent="0.4">
      <c r="A126" s="49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0"/>
      <c r="Y126" s="58"/>
    </row>
    <row r="127" spans="1:25" x14ac:dyDescent="0.4">
      <c r="A127" s="49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0"/>
      <c r="Y127" s="58"/>
    </row>
    <row r="128" spans="1:25" x14ac:dyDescent="0.4">
      <c r="A128" s="49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0"/>
      <c r="Y128" s="58"/>
    </row>
    <row r="129" spans="1:25" x14ac:dyDescent="0.4">
      <c r="A129" s="49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0"/>
      <c r="Y129" s="58"/>
    </row>
    <row r="130" spans="1:25" x14ac:dyDescent="0.4">
      <c r="A130" s="49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0"/>
      <c r="Y130" s="58"/>
    </row>
    <row r="131" spans="1:25" x14ac:dyDescent="0.4">
      <c r="A131" s="49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0"/>
      <c r="Y131" s="58"/>
    </row>
    <row r="132" spans="1:25" x14ac:dyDescent="0.4">
      <c r="A132" s="49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0"/>
      <c r="Y132" s="58"/>
    </row>
    <row r="133" spans="1:25" x14ac:dyDescent="0.4">
      <c r="A133" s="49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0"/>
      <c r="Y133" s="58"/>
    </row>
    <row r="134" spans="1:25" x14ac:dyDescent="0.4">
      <c r="A134" s="49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0"/>
      <c r="Y134" s="58"/>
    </row>
    <row r="135" spans="1:25" x14ac:dyDescent="0.4">
      <c r="A135" s="49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0"/>
      <c r="Y135" s="58"/>
    </row>
    <row r="136" spans="1:25" x14ac:dyDescent="0.4">
      <c r="A136" s="49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0"/>
      <c r="Y136" s="58"/>
    </row>
    <row r="137" spans="1:25" x14ac:dyDescent="0.4">
      <c r="A137" s="49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0"/>
      <c r="Y137" s="58"/>
    </row>
    <row r="138" spans="1:25" x14ac:dyDescent="0.4">
      <c r="A138" s="49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0"/>
      <c r="Y138" s="58"/>
    </row>
    <row r="139" spans="1:25" x14ac:dyDescent="0.4">
      <c r="A139" s="49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0"/>
      <c r="Y139" s="58"/>
    </row>
    <row r="140" spans="1:25" x14ac:dyDescent="0.4">
      <c r="A140" s="49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0"/>
      <c r="Y140" s="58"/>
    </row>
    <row r="141" spans="1:25" x14ac:dyDescent="0.4">
      <c r="A141" s="49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0"/>
      <c r="Y141" s="58"/>
    </row>
    <row r="142" spans="1:25" x14ac:dyDescent="0.4">
      <c r="A142" s="49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0"/>
      <c r="Y142" s="58"/>
    </row>
    <row r="143" spans="1:25" x14ac:dyDescent="0.4">
      <c r="A143" s="49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0"/>
      <c r="Y143" s="58"/>
    </row>
    <row r="144" spans="1:25" x14ac:dyDescent="0.4">
      <c r="A144" s="49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0"/>
      <c r="Y144" s="58"/>
    </row>
    <row r="145" spans="1:26" x14ac:dyDescent="0.4">
      <c r="A145" s="49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0"/>
      <c r="Y145" s="58"/>
    </row>
    <row r="146" spans="1:26" x14ac:dyDescent="0.4">
      <c r="A146" s="49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0"/>
      <c r="Y146" s="58"/>
    </row>
    <row r="147" spans="1:26" x14ac:dyDescent="0.4">
      <c r="A147" s="49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0"/>
      <c r="Y147" s="58"/>
    </row>
    <row r="148" spans="1:26" x14ac:dyDescent="0.4">
      <c r="A148" s="49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0"/>
      <c r="Y148" s="58"/>
    </row>
    <row r="149" spans="1:26" x14ac:dyDescent="0.4">
      <c r="A149" s="49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0"/>
      <c r="Y149" s="58"/>
    </row>
    <row r="150" spans="1:26" x14ac:dyDescent="0.4">
      <c r="A150" s="49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0"/>
      <c r="Y150" s="58"/>
    </row>
    <row r="151" spans="1:26" x14ac:dyDescent="0.4">
      <c r="A151" s="49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0"/>
      <c r="Y151" s="58"/>
    </row>
    <row r="152" spans="1:26" x14ac:dyDescent="0.4">
      <c r="A152" s="49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0"/>
      <c r="Y152" s="58"/>
    </row>
    <row r="153" spans="1:26" s="45" customFormat="1" x14ac:dyDescent="0.4">
      <c r="A153" s="42" t="s">
        <v>316</v>
      </c>
      <c r="B153" s="43">
        <v>41604294620.181862</v>
      </c>
      <c r="C153" s="43">
        <v>41855069865.705872</v>
      </c>
      <c r="D153" s="43">
        <v>587197636.82156289</v>
      </c>
      <c r="E153" s="43">
        <v>178583664.38960001</v>
      </c>
      <c r="F153" s="43">
        <v>75835534.972599998</v>
      </c>
      <c r="G153" s="43">
        <v>2407071.4532000003</v>
      </c>
      <c r="H153" s="43">
        <v>21002649.764699996</v>
      </c>
      <c r="I153" s="43"/>
      <c r="J153" s="43">
        <v>892837.56309999968</v>
      </c>
      <c r="K153" s="43">
        <v>161285.56830000004</v>
      </c>
      <c r="L153" s="43">
        <v>60101253.550199986</v>
      </c>
      <c r="M153" s="43"/>
      <c r="N153" s="43">
        <v>352.1388</v>
      </c>
      <c r="O153" s="43"/>
      <c r="P153" s="43">
        <v>18182679.378699999</v>
      </c>
      <c r="Q153" s="43">
        <v>408613972.43196273</v>
      </c>
      <c r="R153" s="43"/>
      <c r="S153" s="43">
        <v>52306274.382360652</v>
      </c>
      <c r="T153" s="43"/>
      <c r="U153" s="43">
        <v>52306274.382360652</v>
      </c>
      <c r="V153" s="43"/>
      <c r="W153" s="43"/>
      <c r="X153" s="43">
        <v>41320178503.266678</v>
      </c>
      <c r="Y153" s="57">
        <v>-0.68290093488897152</v>
      </c>
      <c r="Z153" s="44"/>
    </row>
    <row r="154" spans="1:26" x14ac:dyDescent="0.4">
      <c r="A154" s="46" t="s">
        <v>3</v>
      </c>
      <c r="B154" s="47">
        <v>6153285.0837566257</v>
      </c>
      <c r="C154" s="47">
        <v>6190374.8023000015</v>
      </c>
      <c r="D154" s="47">
        <v>26130.5566</v>
      </c>
      <c r="E154" s="47">
        <v>26130.5566</v>
      </c>
      <c r="F154" s="47">
        <v>26130.5566</v>
      </c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>
        <v>6164244.2457000017</v>
      </c>
      <c r="Y154" s="60">
        <v>0.17810261988845502</v>
      </c>
      <c r="Z154" s="27" t="s">
        <v>132</v>
      </c>
    </row>
    <row r="155" spans="1:26" x14ac:dyDescent="0.4">
      <c r="A155" s="46" t="s">
        <v>4</v>
      </c>
      <c r="B155" s="47">
        <v>40161075.232160985</v>
      </c>
      <c r="C155" s="47">
        <v>40403151.286899991</v>
      </c>
      <c r="D155" s="47">
        <v>526239.01099999994</v>
      </c>
      <c r="E155" s="47">
        <v>526239.01099999994</v>
      </c>
      <c r="F155" s="47">
        <v>526239.01099999994</v>
      </c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>
        <v>39876912.275899991</v>
      </c>
      <c r="Y155" s="60">
        <v>-0.70755813836736225</v>
      </c>
      <c r="Z155" s="27" t="s">
        <v>133</v>
      </c>
    </row>
    <row r="156" spans="1:26" x14ac:dyDescent="0.4">
      <c r="A156" s="46" t="s">
        <v>5</v>
      </c>
      <c r="B156" s="47">
        <v>251454833.93283418</v>
      </c>
      <c r="C156" s="47">
        <v>252970510.33820012</v>
      </c>
      <c r="D156" s="47">
        <v>118376.0098</v>
      </c>
      <c r="E156" s="47">
        <v>118376.0098</v>
      </c>
      <c r="F156" s="47">
        <v>118376.0098</v>
      </c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>
        <v>252852134.32840014</v>
      </c>
      <c r="Y156" s="60">
        <v>0.55568643231539072</v>
      </c>
      <c r="Z156" s="27" t="s">
        <v>134</v>
      </c>
    </row>
    <row r="157" spans="1:26" x14ac:dyDescent="0.4">
      <c r="A157" s="46" t="s">
        <v>6</v>
      </c>
      <c r="B157" s="47">
        <v>89063548.751628801</v>
      </c>
      <c r="C157" s="47">
        <v>89600390.765399992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>
        <v>89600390.765399992</v>
      </c>
      <c r="Y157" s="60">
        <v>0.60276288256633548</v>
      </c>
      <c r="Z157" s="27" t="s">
        <v>135</v>
      </c>
    </row>
    <row r="158" spans="1:26" x14ac:dyDescent="0.4">
      <c r="A158" s="46" t="s">
        <v>7</v>
      </c>
      <c r="B158" s="47">
        <v>8886878.679898873</v>
      </c>
      <c r="C158" s="47">
        <v>8940445.4860000033</v>
      </c>
      <c r="D158" s="47">
        <v>60518.996400000004</v>
      </c>
      <c r="E158" s="47">
        <v>60518.996400000004</v>
      </c>
      <c r="F158" s="47">
        <v>60518.996400000004</v>
      </c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>
        <v>8879926.4896000028</v>
      </c>
      <c r="Y158" s="60">
        <v>-7.8229832422437404E-2</v>
      </c>
      <c r="Z158" s="27" t="s">
        <v>136</v>
      </c>
    </row>
    <row r="159" spans="1:26" x14ac:dyDescent="0.4">
      <c r="A159" s="46" t="s">
        <v>8</v>
      </c>
      <c r="B159" s="47">
        <v>5083942.1339454297</v>
      </c>
      <c r="C159" s="47">
        <v>5114586.2501000036</v>
      </c>
      <c r="D159" s="47">
        <v>463336.90540000005</v>
      </c>
      <c r="E159" s="47">
        <v>463336.90540000005</v>
      </c>
      <c r="F159" s="47">
        <v>463336.90540000005</v>
      </c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>
        <v>4651249.344700003</v>
      </c>
      <c r="Y159" s="60">
        <v>-8.5109699883549279</v>
      </c>
      <c r="Z159" s="27" t="s">
        <v>137</v>
      </c>
    </row>
    <row r="160" spans="1:26" x14ac:dyDescent="0.4">
      <c r="A160" s="46" t="s">
        <v>9</v>
      </c>
      <c r="B160" s="47">
        <v>80727023.273009643</v>
      </c>
      <c r="C160" s="47">
        <v>81213615.805500031</v>
      </c>
      <c r="D160" s="47">
        <v>11032.6806</v>
      </c>
      <c r="E160" s="47">
        <v>11032.6806</v>
      </c>
      <c r="F160" s="47">
        <v>11032.6806</v>
      </c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>
        <v>81202583.124900028</v>
      </c>
      <c r="Y160" s="60">
        <v>0.58909623148384349</v>
      </c>
      <c r="Z160" s="27" t="s">
        <v>138</v>
      </c>
    </row>
    <row r="161" spans="1:26" x14ac:dyDescent="0.4">
      <c r="A161" s="46" t="s">
        <v>10</v>
      </c>
      <c r="B161" s="47">
        <v>84739263.614372566</v>
      </c>
      <c r="C161" s="47">
        <v>85250040.442400038</v>
      </c>
      <c r="D161" s="47">
        <v>305098.52100000001</v>
      </c>
      <c r="E161" s="47">
        <v>305098.52100000001</v>
      </c>
      <c r="F161" s="47">
        <v>305098.52100000001</v>
      </c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>
        <v>84944941.92140004</v>
      </c>
      <c r="Y161" s="60">
        <v>0.24271901625610667</v>
      </c>
      <c r="Z161" s="27" t="s">
        <v>139</v>
      </c>
    </row>
    <row r="162" spans="1:26" x14ac:dyDescent="0.4">
      <c r="A162" s="46" t="s">
        <v>11</v>
      </c>
      <c r="B162" s="47">
        <v>58609121.849493183</v>
      </c>
      <c r="C162" s="47">
        <v>58962395.881800003</v>
      </c>
      <c r="D162" s="47">
        <v>26776.431199999999</v>
      </c>
      <c r="E162" s="47">
        <v>26776.431199999999</v>
      </c>
      <c r="F162" s="47">
        <v>26148.673299999999</v>
      </c>
      <c r="G162" s="47"/>
      <c r="H162" s="47"/>
      <c r="I162" s="47"/>
      <c r="J162" s="47"/>
      <c r="K162" s="47"/>
      <c r="L162" s="47">
        <v>627.75789999999995</v>
      </c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>
        <v>58935619.450600006</v>
      </c>
      <c r="Y162" s="60">
        <v>0.55707642565479909</v>
      </c>
      <c r="Z162" s="27" t="s">
        <v>140</v>
      </c>
    </row>
    <row r="163" spans="1:26" x14ac:dyDescent="0.4">
      <c r="A163" s="46" t="s">
        <v>12</v>
      </c>
      <c r="B163" s="47">
        <v>99456910.600850895</v>
      </c>
      <c r="C163" s="47">
        <v>100056399.94209999</v>
      </c>
      <c r="D163" s="47">
        <v>1116176.7390000001</v>
      </c>
      <c r="E163" s="47">
        <v>1116176.7390000001</v>
      </c>
      <c r="F163" s="47">
        <v>1116176.7390000001</v>
      </c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>
        <v>98940223.203099996</v>
      </c>
      <c r="Y163" s="60">
        <v>-0.51950879494388669</v>
      </c>
      <c r="Z163" s="27" t="s">
        <v>141</v>
      </c>
    </row>
    <row r="164" spans="1:26" x14ac:dyDescent="0.4">
      <c r="A164" s="46" t="s">
        <v>13</v>
      </c>
      <c r="B164" s="47">
        <v>37012574.543370344</v>
      </c>
      <c r="C164" s="47">
        <v>37235672.604599975</v>
      </c>
      <c r="D164" s="47">
        <v>3554.9503</v>
      </c>
      <c r="E164" s="47">
        <v>3554.9503</v>
      </c>
      <c r="F164" s="47">
        <v>3554.9503</v>
      </c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>
        <v>37232117.654299974</v>
      </c>
      <c r="Y164" s="60">
        <v>0.59315817296734097</v>
      </c>
      <c r="Z164" s="27" t="s">
        <v>142</v>
      </c>
    </row>
    <row r="165" spans="1:26" x14ac:dyDescent="0.4">
      <c r="A165" s="46" t="s">
        <v>14</v>
      </c>
      <c r="B165" s="47">
        <v>262093333.27841678</v>
      </c>
      <c r="C165" s="47">
        <v>263673134.60909995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>
        <v>263673134.60909995</v>
      </c>
      <c r="Y165" s="60">
        <v>0.60276288256633326</v>
      </c>
      <c r="Z165" s="27" t="s">
        <v>143</v>
      </c>
    </row>
    <row r="166" spans="1:26" x14ac:dyDescent="0.4">
      <c r="A166" s="46" t="s">
        <v>144</v>
      </c>
      <c r="B166" s="47">
        <v>12647960.296729583</v>
      </c>
      <c r="C166" s="47">
        <v>12724197.506799994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>
        <v>12724197.506799994</v>
      </c>
      <c r="Y166" s="60">
        <v>0.6027628825663186</v>
      </c>
      <c r="Z166" s="27" t="s">
        <v>145</v>
      </c>
    </row>
    <row r="167" spans="1:26" x14ac:dyDescent="0.4">
      <c r="A167" s="46" t="s">
        <v>146</v>
      </c>
      <c r="B167" s="47">
        <v>5582261.762488029</v>
      </c>
      <c r="C167" s="47">
        <v>5615909.5643999996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>
        <v>5615909.5643999996</v>
      </c>
      <c r="Y167" s="60">
        <v>0.60276288256632538</v>
      </c>
      <c r="Z167" s="27" t="s">
        <v>147</v>
      </c>
    </row>
    <row r="168" spans="1:26" x14ac:dyDescent="0.4">
      <c r="A168" s="46" t="s">
        <v>148</v>
      </c>
      <c r="B168" s="47">
        <v>41180595.210352093</v>
      </c>
      <c r="C168" s="47">
        <v>41428816.553099982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>
        <v>41428816.553099982</v>
      </c>
      <c r="Y168" s="60">
        <v>0.60276288256632793</v>
      </c>
      <c r="Z168" s="27" t="s">
        <v>149</v>
      </c>
    </row>
    <row r="169" spans="1:26" x14ac:dyDescent="0.4">
      <c r="A169" s="46" t="s">
        <v>150</v>
      </c>
      <c r="B169" s="47">
        <v>34150551.833356939</v>
      </c>
      <c r="C169" s="47">
        <v>34356398.683999993</v>
      </c>
      <c r="D169" s="47">
        <v>871954.02039999992</v>
      </c>
      <c r="E169" s="47">
        <v>871954.02039999992</v>
      </c>
      <c r="F169" s="47">
        <v>871954.02039999992</v>
      </c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>
        <v>33484444.663599994</v>
      </c>
      <c r="Y169" s="60">
        <v>-1.950501921630202</v>
      </c>
      <c r="Z169" s="27" t="s">
        <v>151</v>
      </c>
    </row>
    <row r="170" spans="1:26" x14ac:dyDescent="0.4">
      <c r="A170" s="46" t="s">
        <v>152</v>
      </c>
      <c r="B170" s="47">
        <v>31168236.8142334</v>
      </c>
      <c r="C170" s="47">
        <v>31356107.376899973</v>
      </c>
      <c r="D170" s="47">
        <v>16176.0633</v>
      </c>
      <c r="E170" s="47">
        <v>16176.0633</v>
      </c>
      <c r="F170" s="47">
        <v>16176.0633</v>
      </c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>
        <v>31339931.313599974</v>
      </c>
      <c r="Y170" s="60">
        <v>0.55086368981952605</v>
      </c>
      <c r="Z170" s="27" t="s">
        <v>153</v>
      </c>
    </row>
    <row r="171" spans="1:26" x14ac:dyDescent="0.4">
      <c r="A171" s="46" t="s">
        <v>154</v>
      </c>
      <c r="B171" s="47">
        <v>30323752.210473873</v>
      </c>
      <c r="C171" s="47">
        <v>30506532.533399995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>
        <v>30506532.533399995</v>
      </c>
      <c r="Y171" s="60">
        <v>0.60276288256632726</v>
      </c>
      <c r="Z171" s="27" t="s">
        <v>155</v>
      </c>
    </row>
    <row r="172" spans="1:26" x14ac:dyDescent="0.4">
      <c r="A172" s="46" t="s">
        <v>156</v>
      </c>
      <c r="B172" s="47">
        <v>58522325.187355891</v>
      </c>
      <c r="C172" s="47">
        <v>58875076.041600034</v>
      </c>
      <c r="D172" s="47">
        <v>25939.072700000001</v>
      </c>
      <c r="E172" s="47">
        <v>25939.072700000001</v>
      </c>
      <c r="F172" s="47">
        <v>25939.072700000001</v>
      </c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>
        <v>58849136.968900032</v>
      </c>
      <c r="Y172" s="60">
        <v>0.55843950235721529</v>
      </c>
      <c r="Z172" s="27" t="s">
        <v>157</v>
      </c>
    </row>
    <row r="173" spans="1:26" x14ac:dyDescent="0.4">
      <c r="A173" s="46" t="s">
        <v>158</v>
      </c>
      <c r="B173" s="47">
        <v>40246001.273307301</v>
      </c>
      <c r="C173" s="47">
        <v>40488589.230699964</v>
      </c>
      <c r="D173" s="47">
        <v>734098.91070000001</v>
      </c>
      <c r="E173" s="47">
        <v>734098.91070000001</v>
      </c>
      <c r="F173" s="47">
        <v>734098.91070000001</v>
      </c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>
        <v>39754490.319999963</v>
      </c>
      <c r="Y173" s="60">
        <v>-1.2212665550784223</v>
      </c>
      <c r="Z173" s="27" t="s">
        <v>159</v>
      </c>
    </row>
    <row r="174" spans="1:26" x14ac:dyDescent="0.4">
      <c r="A174" s="46" t="s">
        <v>160</v>
      </c>
      <c r="B174" s="47">
        <v>161459150.27185419</v>
      </c>
      <c r="C174" s="47">
        <v>162432366.10019991</v>
      </c>
      <c r="D174" s="47">
        <v>100181.3202</v>
      </c>
      <c r="E174" s="47">
        <v>100181.3202</v>
      </c>
      <c r="F174" s="47">
        <v>100181.3202</v>
      </c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>
        <v>162332184.77999991</v>
      </c>
      <c r="Y174" s="60">
        <v>0.54071541109671528</v>
      </c>
      <c r="Z174" s="27" t="s">
        <v>161</v>
      </c>
    </row>
    <row r="175" spans="1:26" x14ac:dyDescent="0.4">
      <c r="A175" s="46" t="s">
        <v>162</v>
      </c>
      <c r="B175" s="47">
        <v>44422496.354863487</v>
      </c>
      <c r="C175" s="47">
        <v>44690258.674399987</v>
      </c>
      <c r="D175" s="47">
        <v>10073.049999999999</v>
      </c>
      <c r="E175" s="47">
        <v>10073.049999999999</v>
      </c>
      <c r="F175" s="47"/>
      <c r="G175" s="47"/>
      <c r="H175" s="47"/>
      <c r="I175" s="47"/>
      <c r="J175" s="47"/>
      <c r="K175" s="47"/>
      <c r="L175" s="47">
        <v>10073.049999999999</v>
      </c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>
        <v>44680185.62439999</v>
      </c>
      <c r="Y175" s="60">
        <v>0.58008732214863512</v>
      </c>
      <c r="Z175" s="27" t="s">
        <v>163</v>
      </c>
    </row>
    <row r="176" spans="1:26" x14ac:dyDescent="0.4">
      <c r="A176" s="46" t="s">
        <v>164</v>
      </c>
      <c r="B176" s="47">
        <v>186003343.91474962</v>
      </c>
      <c r="C176" s="47">
        <v>187124503.03219995</v>
      </c>
      <c r="D176" s="47">
        <v>685998.94960000005</v>
      </c>
      <c r="E176" s="47">
        <v>685998.94960000005</v>
      </c>
      <c r="F176" s="47">
        <v>685998.94960000005</v>
      </c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>
        <v>186438504.08259994</v>
      </c>
      <c r="Y176" s="60">
        <v>0.23395287347616786</v>
      </c>
      <c r="Z176" s="27" t="s">
        <v>165</v>
      </c>
    </row>
    <row r="177" spans="1:26" x14ac:dyDescent="0.4">
      <c r="A177" s="46" t="s">
        <v>166</v>
      </c>
      <c r="B177" s="47">
        <v>36006897.435097501</v>
      </c>
      <c r="C177" s="47">
        <v>36223933.647999994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>
        <v>36223933.647999994</v>
      </c>
      <c r="Y177" s="60">
        <v>0.60276288256632482</v>
      </c>
      <c r="Z177" s="27" t="s">
        <v>167</v>
      </c>
    </row>
    <row r="178" spans="1:26" x14ac:dyDescent="0.4">
      <c r="A178" s="46" t="s">
        <v>168</v>
      </c>
      <c r="B178" s="47">
        <v>32666270.745825544</v>
      </c>
      <c r="C178" s="47">
        <v>32863170.901000004</v>
      </c>
      <c r="D178" s="47">
        <v>337.76830000000001</v>
      </c>
      <c r="E178" s="47">
        <v>337.76830000000001</v>
      </c>
      <c r="F178" s="47">
        <v>337.76830000000001</v>
      </c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>
        <v>32862833.132700004</v>
      </c>
      <c r="Y178" s="60">
        <v>0.60172888544242098</v>
      </c>
      <c r="Z178" s="27" t="s">
        <v>169</v>
      </c>
    </row>
    <row r="179" spans="1:26" x14ac:dyDescent="0.4">
      <c r="A179" s="46" t="s">
        <v>170</v>
      </c>
      <c r="B179" s="47">
        <v>87701755.87651743</v>
      </c>
      <c r="C179" s="47">
        <v>88230389.508300021</v>
      </c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>
        <v>88230389.508300021</v>
      </c>
      <c r="Y179" s="60">
        <v>0.60276288256634036</v>
      </c>
      <c r="Z179" s="27" t="s">
        <v>171</v>
      </c>
    </row>
    <row r="180" spans="1:26" x14ac:dyDescent="0.4">
      <c r="A180" s="46" t="s">
        <v>172</v>
      </c>
      <c r="B180" s="47">
        <v>8389168799.0857706</v>
      </c>
      <c r="C180" s="47">
        <v>8439735594.762495</v>
      </c>
      <c r="D180" s="47">
        <v>77522.776400000002</v>
      </c>
      <c r="E180" s="47">
        <v>77522.776400000002</v>
      </c>
      <c r="F180" s="47">
        <v>77522.776400000002</v>
      </c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>
        <v>52306274.382360652</v>
      </c>
      <c r="T180" s="47"/>
      <c r="U180" s="47">
        <v>52306274.382360652</v>
      </c>
      <c r="V180" s="47"/>
      <c r="W180" s="47"/>
      <c r="X180" s="47">
        <v>8491964346.3684559</v>
      </c>
      <c r="Y180" s="60">
        <v>1.22533649929523</v>
      </c>
      <c r="Z180" s="27" t="s">
        <v>173</v>
      </c>
    </row>
    <row r="181" spans="1:26" x14ac:dyDescent="0.4">
      <c r="A181" s="46" t="s">
        <v>174</v>
      </c>
      <c r="B181" s="47">
        <v>243309746.80727956</v>
      </c>
      <c r="C181" s="47">
        <v>244776327.65069994</v>
      </c>
      <c r="D181" s="47">
        <v>7541.3842999999997</v>
      </c>
      <c r="E181" s="47">
        <v>7541.3842999999997</v>
      </c>
      <c r="F181" s="47">
        <v>7541.3842999999997</v>
      </c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>
        <v>244768786.26639995</v>
      </c>
      <c r="Y181" s="60">
        <v>0.59966338310156841</v>
      </c>
      <c r="Z181" s="27" t="s">
        <v>175</v>
      </c>
    </row>
    <row r="182" spans="1:26" x14ac:dyDescent="0.4">
      <c r="A182" s="46" t="s">
        <v>176</v>
      </c>
      <c r="B182" s="47">
        <v>463578844.26046711</v>
      </c>
      <c r="C182" s="47">
        <v>466373125.46509922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>
        <v>466373125.46509922</v>
      </c>
      <c r="Y182" s="60">
        <v>0.60276288256633737</v>
      </c>
      <c r="Z182" s="27" t="s">
        <v>177</v>
      </c>
    </row>
    <row r="183" spans="1:26" x14ac:dyDescent="0.4">
      <c r="A183" s="46" t="s">
        <v>178</v>
      </c>
      <c r="B183" s="47">
        <v>291627200.98469734</v>
      </c>
      <c r="C183" s="47">
        <v>293385021.5077002</v>
      </c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>
        <v>293385021.5077002</v>
      </c>
      <c r="Y183" s="60">
        <v>0.60276288256632882</v>
      </c>
      <c r="Z183" s="27" t="s">
        <v>179</v>
      </c>
    </row>
    <row r="184" spans="1:26" x14ac:dyDescent="0.4">
      <c r="A184" s="46" t="s">
        <v>180</v>
      </c>
      <c r="B184" s="47">
        <v>218397703.67685866</v>
      </c>
      <c r="C184" s="47">
        <v>219714123.97099999</v>
      </c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>
        <v>219714123.97099999</v>
      </c>
      <c r="Y184" s="60">
        <v>0.60276288256633803</v>
      </c>
      <c r="Z184" s="27" t="s">
        <v>181</v>
      </c>
    </row>
    <row r="185" spans="1:26" x14ac:dyDescent="0.4">
      <c r="A185" s="46" t="s">
        <v>182</v>
      </c>
      <c r="B185" s="47">
        <v>159460329.6121797</v>
      </c>
      <c r="C185" s="47">
        <v>160421497.29149985</v>
      </c>
      <c r="D185" s="47">
        <v>60933.499499999998</v>
      </c>
      <c r="E185" s="47">
        <v>60933.499499999998</v>
      </c>
      <c r="F185" s="47">
        <v>60933.499499999998</v>
      </c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>
        <v>160360563.79199985</v>
      </c>
      <c r="Y185" s="60">
        <v>0.56455055750203942</v>
      </c>
      <c r="Z185" s="27" t="s">
        <v>183</v>
      </c>
    </row>
    <row r="186" spans="1:26" x14ac:dyDescent="0.4">
      <c r="A186" s="46" t="s">
        <v>184</v>
      </c>
      <c r="B186" s="47">
        <v>193541070.92474386</v>
      </c>
      <c r="C186" s="47">
        <v>194707664.6627996</v>
      </c>
      <c r="D186" s="47">
        <v>73312.095000000001</v>
      </c>
      <c r="E186" s="47">
        <v>73312.095000000001</v>
      </c>
      <c r="F186" s="47">
        <v>72350.345700000005</v>
      </c>
      <c r="G186" s="47"/>
      <c r="H186" s="47"/>
      <c r="I186" s="47"/>
      <c r="J186" s="47"/>
      <c r="K186" s="47"/>
      <c r="L186" s="47">
        <v>961.74929999999995</v>
      </c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>
        <v>194634352.5677996</v>
      </c>
      <c r="Y186" s="60">
        <v>0.56488353496857857</v>
      </c>
      <c r="Z186" s="27" t="s">
        <v>185</v>
      </c>
    </row>
    <row r="187" spans="1:26" x14ac:dyDescent="0.4">
      <c r="A187" s="46" t="s">
        <v>186</v>
      </c>
      <c r="B187" s="47">
        <v>85403315.380604729</v>
      </c>
      <c r="C187" s="47">
        <v>85918094.866200075</v>
      </c>
      <c r="D187" s="47">
        <v>295062.13420000003</v>
      </c>
      <c r="E187" s="47">
        <v>295062.13420000003</v>
      </c>
      <c r="F187" s="47">
        <v>295062.13420000003</v>
      </c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>
        <v>85623032.732000068</v>
      </c>
      <c r="Y187" s="60">
        <v>0.25727028326260626</v>
      </c>
      <c r="Z187" s="27" t="s">
        <v>187</v>
      </c>
    </row>
    <row r="188" spans="1:26" x14ac:dyDescent="0.4">
      <c r="A188" s="46" t="s">
        <v>188</v>
      </c>
      <c r="B188" s="47">
        <v>49657471.550969832</v>
      </c>
      <c r="C188" s="47">
        <v>49956788.357900009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>
        <v>49956788.357900009</v>
      </c>
      <c r="Y188" s="60">
        <v>0.60276288256632171</v>
      </c>
      <c r="Z188" s="27" t="s">
        <v>189</v>
      </c>
    </row>
    <row r="189" spans="1:26" x14ac:dyDescent="0.4">
      <c r="A189" s="46" t="s">
        <v>190</v>
      </c>
      <c r="B189" s="47">
        <v>5643458.3863539807</v>
      </c>
      <c r="C189" s="47">
        <v>5677475.0587999998</v>
      </c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>
        <v>5677475.0587999998</v>
      </c>
      <c r="Y189" s="60">
        <v>0.60276288256633836</v>
      </c>
      <c r="Z189" s="27" t="s">
        <v>191</v>
      </c>
    </row>
    <row r="190" spans="1:26" x14ac:dyDescent="0.4">
      <c r="A190" s="46" t="s">
        <v>192</v>
      </c>
      <c r="B190" s="47">
        <v>12074348.23472924</v>
      </c>
      <c r="C190" s="47">
        <v>12147127.924199991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>
        <v>12147127.924199991</v>
      </c>
      <c r="Y190" s="60">
        <v>0.60276288256633381</v>
      </c>
      <c r="Z190" s="27" t="s">
        <v>193</v>
      </c>
    </row>
    <row r="191" spans="1:26" x14ac:dyDescent="0.4">
      <c r="A191" s="46" t="s">
        <v>194</v>
      </c>
      <c r="B191" s="47">
        <v>509243395.89701217</v>
      </c>
      <c r="C191" s="47">
        <v>512312926.06939971</v>
      </c>
      <c r="D191" s="47">
        <v>87712.90849999999</v>
      </c>
      <c r="E191" s="47">
        <v>87712.90849999999</v>
      </c>
      <c r="F191" s="47">
        <v>84279.032799999986</v>
      </c>
      <c r="G191" s="47"/>
      <c r="H191" s="47"/>
      <c r="I191" s="47"/>
      <c r="J191" s="47"/>
      <c r="K191" s="47"/>
      <c r="L191" s="47">
        <v>3433.8757000000001</v>
      </c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>
        <v>512225213.1608997</v>
      </c>
      <c r="Y191" s="60">
        <v>0.58553872036674548</v>
      </c>
      <c r="Z191" s="27" t="s">
        <v>195</v>
      </c>
    </row>
    <row r="192" spans="1:26" x14ac:dyDescent="0.4">
      <c r="A192" s="46" t="s">
        <v>196</v>
      </c>
      <c r="B192" s="47">
        <v>1259262687.7843304</v>
      </c>
      <c r="C192" s="47">
        <v>1266853055.8603015</v>
      </c>
      <c r="D192" s="47">
        <v>17657073.820600007</v>
      </c>
      <c r="E192" s="47">
        <v>17657073.820600007</v>
      </c>
      <c r="F192" s="47">
        <v>10077559.019900009</v>
      </c>
      <c r="G192" s="47">
        <v>824.95309999999995</v>
      </c>
      <c r="H192" s="47">
        <v>351.03340000000003</v>
      </c>
      <c r="I192" s="47"/>
      <c r="J192" s="47">
        <v>35.711300000000001</v>
      </c>
      <c r="K192" s="47">
        <v>2298.2985999999996</v>
      </c>
      <c r="L192" s="47">
        <v>12968.615199999998</v>
      </c>
      <c r="M192" s="47"/>
      <c r="N192" s="47"/>
      <c r="O192" s="47"/>
      <c r="P192" s="47">
        <v>7563036.1891000001</v>
      </c>
      <c r="Q192" s="47"/>
      <c r="R192" s="47"/>
      <c r="S192" s="47"/>
      <c r="T192" s="47"/>
      <c r="U192" s="47"/>
      <c r="V192" s="47"/>
      <c r="W192" s="47"/>
      <c r="X192" s="47">
        <v>1249195982.0397015</v>
      </c>
      <c r="Y192" s="60">
        <v>-0.79941269143305205</v>
      </c>
      <c r="Z192" s="27" t="s">
        <v>197</v>
      </c>
    </row>
    <row r="193" spans="1:26" x14ac:dyDescent="0.4">
      <c r="A193" s="46" t="s">
        <v>198</v>
      </c>
      <c r="B193" s="47">
        <v>288397800.1391235</v>
      </c>
      <c r="C193" s="47">
        <v>290136155.03249997</v>
      </c>
      <c r="D193" s="47">
        <v>336950.13639999996</v>
      </c>
      <c r="E193" s="47">
        <v>336950.13639999996</v>
      </c>
      <c r="F193" s="47">
        <v>316679.06179999997</v>
      </c>
      <c r="G193" s="47">
        <v>18395.416300000001</v>
      </c>
      <c r="H193" s="47">
        <v>489.42629999999997</v>
      </c>
      <c r="I193" s="47"/>
      <c r="J193" s="47"/>
      <c r="K193" s="47">
        <v>583.38729999999998</v>
      </c>
      <c r="L193" s="47">
        <v>802.84469999999999</v>
      </c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>
        <v>289799204.89609998</v>
      </c>
      <c r="Y193" s="60">
        <v>0.48592768609900822</v>
      </c>
      <c r="Z193" s="27" t="s">
        <v>199</v>
      </c>
    </row>
    <row r="194" spans="1:26" x14ac:dyDescent="0.4">
      <c r="A194" s="46" t="s">
        <v>200</v>
      </c>
      <c r="B194" s="47">
        <v>32256913.065280799</v>
      </c>
      <c r="C194" s="47">
        <v>32451345.7643</v>
      </c>
      <c r="D194" s="47">
        <v>47641.8243</v>
      </c>
      <c r="E194" s="47">
        <v>47641.8243</v>
      </c>
      <c r="F194" s="47">
        <v>47641.8243</v>
      </c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>
        <v>32403703.940000001</v>
      </c>
      <c r="Y194" s="60">
        <v>0.4550679552694038</v>
      </c>
      <c r="Z194" s="27" t="s">
        <v>201</v>
      </c>
    </row>
    <row r="195" spans="1:26" x14ac:dyDescent="0.4">
      <c r="A195" s="46" t="s">
        <v>202</v>
      </c>
      <c r="B195" s="47">
        <v>91860664.852391139</v>
      </c>
      <c r="C195" s="47">
        <v>92414366.843800008</v>
      </c>
      <c r="D195" s="47">
        <v>44485.224100000007</v>
      </c>
      <c r="E195" s="47">
        <v>44485.224100000007</v>
      </c>
      <c r="F195" s="47">
        <v>10096.356</v>
      </c>
      <c r="G195" s="47">
        <v>25047.516700000004</v>
      </c>
      <c r="H195" s="47"/>
      <c r="I195" s="47"/>
      <c r="J195" s="47">
        <v>7932.9190000000017</v>
      </c>
      <c r="K195" s="47">
        <v>38.659099999999995</v>
      </c>
      <c r="L195" s="47">
        <v>1369.7733000000001</v>
      </c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>
        <v>92369881.619700015</v>
      </c>
      <c r="Y195" s="60">
        <v>0.55433603504516871</v>
      </c>
      <c r="Z195" s="27" t="s">
        <v>203</v>
      </c>
    </row>
    <row r="196" spans="1:26" x14ac:dyDescent="0.4">
      <c r="A196" s="46" t="s">
        <v>204</v>
      </c>
      <c r="B196" s="47">
        <v>119275987.46882348</v>
      </c>
      <c r="C196" s="47">
        <v>119994938.84910001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>
        <v>119994938.84910001</v>
      </c>
      <c r="Y196" s="60">
        <v>0.60276288256632671</v>
      </c>
      <c r="Z196" s="27" t="s">
        <v>205</v>
      </c>
    </row>
    <row r="197" spans="1:26" x14ac:dyDescent="0.4">
      <c r="A197" s="46" t="s">
        <v>206</v>
      </c>
      <c r="B197" s="47">
        <v>54334243.274816133</v>
      </c>
      <c r="C197" s="47">
        <v>54661749.925800018</v>
      </c>
      <c r="D197" s="47">
        <v>1463437.4743000004</v>
      </c>
      <c r="E197" s="47">
        <v>1463437.4743000004</v>
      </c>
      <c r="F197" s="47">
        <v>1463099.7060000002</v>
      </c>
      <c r="G197" s="47"/>
      <c r="H197" s="47"/>
      <c r="I197" s="47"/>
      <c r="J197" s="47"/>
      <c r="K197" s="47">
        <v>337.76830000000001</v>
      </c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>
        <v>53198312.451500021</v>
      </c>
      <c r="Y197" s="60">
        <v>-2.0906352142804479</v>
      </c>
      <c r="Z197" s="27" t="s">
        <v>207</v>
      </c>
    </row>
    <row r="198" spans="1:26" x14ac:dyDescent="0.4">
      <c r="A198" s="46" t="s">
        <v>208</v>
      </c>
      <c r="B198" s="47">
        <v>977489.57853960921</v>
      </c>
      <c r="C198" s="47">
        <v>983381.52289999998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>
        <v>983381.52289999998</v>
      </c>
      <c r="Y198" s="60">
        <v>0.60276288256632515</v>
      </c>
      <c r="Z198" s="27" t="s">
        <v>209</v>
      </c>
    </row>
    <row r="199" spans="1:26" x14ac:dyDescent="0.4">
      <c r="A199" s="46" t="s">
        <v>210</v>
      </c>
      <c r="B199" s="47">
        <v>662544.18278556608</v>
      </c>
      <c r="C199" s="47">
        <v>666537.75319999992</v>
      </c>
      <c r="D199" s="47">
        <v>513.68420000000003</v>
      </c>
      <c r="E199" s="47">
        <v>513.68420000000003</v>
      </c>
      <c r="F199" s="47">
        <v>513.68420000000003</v>
      </c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>
        <v>666024.0689999999</v>
      </c>
      <c r="Y199" s="60">
        <v>0.5252308155213391</v>
      </c>
      <c r="Z199" s="27" t="s">
        <v>211</v>
      </c>
    </row>
    <row r="200" spans="1:26" x14ac:dyDescent="0.4">
      <c r="A200" s="46" t="s">
        <v>212</v>
      </c>
      <c r="B200" s="47">
        <v>82344039.879898399</v>
      </c>
      <c r="C200" s="47">
        <v>82840379.188300043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>
        <v>82840379.188300043</v>
      </c>
      <c r="Y200" s="60">
        <v>0.60276288256633037</v>
      </c>
      <c r="Z200" s="27" t="s">
        <v>213</v>
      </c>
    </row>
    <row r="201" spans="1:26" x14ac:dyDescent="0.4">
      <c r="A201" s="46" t="s">
        <v>214</v>
      </c>
      <c r="B201" s="47">
        <v>213197237.11869135</v>
      </c>
      <c r="C201" s="47">
        <v>214482310.93069977</v>
      </c>
      <c r="D201" s="47">
        <v>331173.31520000001</v>
      </c>
      <c r="E201" s="47">
        <v>331173.31520000001</v>
      </c>
      <c r="F201" s="47">
        <v>329326.6128</v>
      </c>
      <c r="G201" s="47"/>
      <c r="H201" s="47">
        <v>9.6724999999999994</v>
      </c>
      <c r="I201" s="47"/>
      <c r="J201" s="47">
        <v>130.77780000000001</v>
      </c>
      <c r="K201" s="47">
        <v>132.8964</v>
      </c>
      <c r="L201" s="47">
        <v>420.61380000000003</v>
      </c>
      <c r="M201" s="47"/>
      <c r="N201" s="47"/>
      <c r="O201" s="47"/>
      <c r="P201" s="47">
        <v>1152.7419</v>
      </c>
      <c r="Q201" s="47"/>
      <c r="R201" s="47"/>
      <c r="S201" s="47"/>
      <c r="T201" s="47"/>
      <c r="U201" s="47"/>
      <c r="V201" s="47"/>
      <c r="W201" s="47"/>
      <c r="X201" s="47">
        <v>214151137.61549976</v>
      </c>
      <c r="Y201" s="60">
        <v>0.44742629393332778</v>
      </c>
      <c r="Z201" s="27" t="s">
        <v>215</v>
      </c>
    </row>
    <row r="202" spans="1:26" x14ac:dyDescent="0.4">
      <c r="A202" s="46" t="s">
        <v>216</v>
      </c>
      <c r="B202" s="47">
        <v>17098502.652635276</v>
      </c>
      <c r="C202" s="47">
        <v>17201566.080099981</v>
      </c>
      <c r="D202" s="47">
        <v>64045.786600000007</v>
      </c>
      <c r="E202" s="47">
        <v>64045.786600000007</v>
      </c>
      <c r="F202" s="47">
        <v>200.1123</v>
      </c>
      <c r="G202" s="47"/>
      <c r="H202" s="47"/>
      <c r="I202" s="47"/>
      <c r="J202" s="47">
        <v>48159.590500000006</v>
      </c>
      <c r="K202" s="47">
        <v>2438.0727999999999</v>
      </c>
      <c r="L202" s="47">
        <v>13248.010999999999</v>
      </c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>
        <v>17137520.29349998</v>
      </c>
      <c r="Y202" s="60">
        <v>0.22819331994951195</v>
      </c>
      <c r="Z202" s="27" t="s">
        <v>217</v>
      </c>
    </row>
    <row r="203" spans="1:26" x14ac:dyDescent="0.4">
      <c r="A203" s="46" t="s">
        <v>218</v>
      </c>
      <c r="B203" s="47">
        <v>642497.72608582198</v>
      </c>
      <c r="C203" s="47">
        <v>646370.46389999997</v>
      </c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>
        <v>646370.46389999997</v>
      </c>
      <c r="Y203" s="60">
        <v>0.60276288256632504</v>
      </c>
      <c r="Z203" s="27" t="s">
        <v>219</v>
      </c>
    </row>
    <row r="204" spans="1:26" x14ac:dyDescent="0.4">
      <c r="A204" s="46" t="s">
        <v>220</v>
      </c>
      <c r="B204" s="47">
        <v>9012721.7033631261</v>
      </c>
      <c r="C204" s="47">
        <v>9067047.0444999989</v>
      </c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>
        <v>9067047.0444999989</v>
      </c>
      <c r="Y204" s="60">
        <v>0.60276288256632948</v>
      </c>
      <c r="Z204" s="27" t="s">
        <v>221</v>
      </c>
    </row>
    <row r="205" spans="1:26" x14ac:dyDescent="0.4">
      <c r="A205" s="46" t="s">
        <v>222</v>
      </c>
      <c r="B205" s="47">
        <v>33363654.551694702</v>
      </c>
      <c r="C205" s="47">
        <v>33564758.277599968</v>
      </c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>
        <v>33564758.277599968</v>
      </c>
      <c r="Y205" s="60">
        <v>0.60276288256632438</v>
      </c>
      <c r="Z205" s="27" t="s">
        <v>223</v>
      </c>
    </row>
    <row r="206" spans="1:26" x14ac:dyDescent="0.4">
      <c r="A206" s="46" t="s">
        <v>224</v>
      </c>
      <c r="B206" s="47">
        <v>702999.26864390192</v>
      </c>
      <c r="C206" s="47">
        <v>707236.68730000011</v>
      </c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>
        <v>707236.68730000011</v>
      </c>
      <c r="Y206" s="60">
        <v>0.60276288256632848</v>
      </c>
      <c r="Z206" s="27" t="s">
        <v>225</v>
      </c>
    </row>
    <row r="207" spans="1:26" x14ac:dyDescent="0.4">
      <c r="A207" s="46" t="s">
        <v>226</v>
      </c>
      <c r="B207" s="47">
        <v>64298225.159887232</v>
      </c>
      <c r="C207" s="47">
        <v>64685790.995299958</v>
      </c>
      <c r="D207" s="47">
        <v>136.3356</v>
      </c>
      <c r="E207" s="47">
        <v>136.3356</v>
      </c>
      <c r="F207" s="47">
        <v>136.3356</v>
      </c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>
        <v>64685654.659699954</v>
      </c>
      <c r="Y207" s="60">
        <v>0.60255084623147892</v>
      </c>
      <c r="Z207" s="27" t="s">
        <v>227</v>
      </c>
    </row>
    <row r="208" spans="1:26" x14ac:dyDescent="0.4">
      <c r="A208" s="46" t="s">
        <v>228</v>
      </c>
      <c r="B208" s="47">
        <v>28298692.131777897</v>
      </c>
      <c r="C208" s="47">
        <v>28469266.144199975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>
        <v>28469266.144199975</v>
      </c>
      <c r="Y208" s="60">
        <v>0.60276288256633592</v>
      </c>
      <c r="Z208" s="27" t="s">
        <v>229</v>
      </c>
    </row>
    <row r="209" spans="1:26" x14ac:dyDescent="0.4">
      <c r="A209" s="46" t="s">
        <v>230</v>
      </c>
      <c r="B209" s="47">
        <v>31690125.894767795</v>
      </c>
      <c r="C209" s="47">
        <v>31881142.211099997</v>
      </c>
      <c r="D209" s="47">
        <v>208253.89099999997</v>
      </c>
      <c r="E209" s="47">
        <v>208253.89099999997</v>
      </c>
      <c r="F209" s="47">
        <v>208245.93809999997</v>
      </c>
      <c r="G209" s="47"/>
      <c r="H209" s="47"/>
      <c r="I209" s="47"/>
      <c r="J209" s="47"/>
      <c r="K209" s="47">
        <v>7.9528999999999996</v>
      </c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>
        <v>31672888.320099998</v>
      </c>
      <c r="Y209" s="60">
        <v>-5.43941501685309E-2</v>
      </c>
      <c r="Z209" s="27" t="s">
        <v>231</v>
      </c>
    </row>
    <row r="210" spans="1:26" x14ac:dyDescent="0.4">
      <c r="A210" s="46" t="s">
        <v>232</v>
      </c>
      <c r="B210" s="47">
        <v>6946819.9801410073</v>
      </c>
      <c r="C210" s="47">
        <v>6988692.8324999986</v>
      </c>
      <c r="D210" s="47">
        <v>9531.2387000000017</v>
      </c>
      <c r="E210" s="47">
        <v>9531.2387000000017</v>
      </c>
      <c r="F210" s="47">
        <v>5246.6477000000004</v>
      </c>
      <c r="G210" s="47"/>
      <c r="H210" s="47">
        <v>734.83040000000005</v>
      </c>
      <c r="I210" s="47"/>
      <c r="J210" s="47"/>
      <c r="K210" s="47">
        <v>1303.1406000000002</v>
      </c>
      <c r="L210" s="47">
        <v>2246.62</v>
      </c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>
        <v>6979161.593799999</v>
      </c>
      <c r="Y210" s="60">
        <v>0.46555997926313286</v>
      </c>
      <c r="Z210" s="27" t="s">
        <v>233</v>
      </c>
    </row>
    <row r="211" spans="1:26" x14ac:dyDescent="0.4">
      <c r="A211" s="46" t="s">
        <v>234</v>
      </c>
      <c r="B211" s="47">
        <v>14566897.854292953</v>
      </c>
      <c r="C211" s="47">
        <v>14654701.707699982</v>
      </c>
      <c r="D211" s="47">
        <v>177117.73070000001</v>
      </c>
      <c r="E211" s="47">
        <v>177117.73070000001</v>
      </c>
      <c r="F211" s="47">
        <v>177117.73070000001</v>
      </c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>
        <v>14477583.976999983</v>
      </c>
      <c r="Y211" s="60">
        <v>-0.6131290147452283</v>
      </c>
      <c r="Z211" s="27" t="s">
        <v>235</v>
      </c>
    </row>
    <row r="212" spans="1:26" x14ac:dyDescent="0.4">
      <c r="A212" s="46" t="s">
        <v>236</v>
      </c>
      <c r="B212" s="47">
        <v>53886571.232323892</v>
      </c>
      <c r="C212" s="47">
        <v>54211379.482400008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>
        <v>54211379.482400008</v>
      </c>
      <c r="Y212" s="60">
        <v>0.6027628825663317</v>
      </c>
      <c r="Z212" s="27" t="s">
        <v>237</v>
      </c>
    </row>
    <row r="213" spans="1:26" x14ac:dyDescent="0.4">
      <c r="A213" s="46" t="s">
        <v>238</v>
      </c>
      <c r="B213" s="47">
        <v>35020753.514618829</v>
      </c>
      <c r="C213" s="47">
        <v>35231845.618000001</v>
      </c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>
        <v>35231845.618000001</v>
      </c>
      <c r="Y213" s="60">
        <v>0.60276288256634725</v>
      </c>
      <c r="Z213" s="27" t="s">
        <v>239</v>
      </c>
    </row>
    <row r="214" spans="1:26" x14ac:dyDescent="0.4">
      <c r="A214" s="46" t="s">
        <v>240</v>
      </c>
      <c r="B214" s="47">
        <v>85415450.46780321</v>
      </c>
      <c r="C214" s="47">
        <v>85930303.099199951</v>
      </c>
      <c r="D214" s="47">
        <v>4696.2080999999998</v>
      </c>
      <c r="E214" s="47">
        <v>4696.2080999999998</v>
      </c>
      <c r="F214" s="47">
        <v>963.31520000000012</v>
      </c>
      <c r="G214" s="47">
        <v>55.332599999999999</v>
      </c>
      <c r="H214" s="47">
        <v>3219.3006999999998</v>
      </c>
      <c r="I214" s="47"/>
      <c r="J214" s="47">
        <v>458.25959999999998</v>
      </c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>
        <v>85925606.891099945</v>
      </c>
      <c r="Y214" s="60">
        <v>0.59726480455551167</v>
      </c>
      <c r="Z214" s="27" t="s">
        <v>241</v>
      </c>
    </row>
    <row r="215" spans="1:26" x14ac:dyDescent="0.4">
      <c r="A215" s="46" t="s">
        <v>242</v>
      </c>
      <c r="B215" s="47">
        <v>92183179.80258061</v>
      </c>
      <c r="C215" s="47">
        <v>92738825.794399947</v>
      </c>
      <c r="D215" s="47">
        <v>84733.547399999981</v>
      </c>
      <c r="E215" s="47">
        <v>84733.547399999981</v>
      </c>
      <c r="F215" s="47">
        <v>54313.824000000001</v>
      </c>
      <c r="G215" s="47">
        <v>64.697999999999993</v>
      </c>
      <c r="H215" s="47"/>
      <c r="I215" s="47"/>
      <c r="J215" s="47">
        <v>27135.724699999999</v>
      </c>
      <c r="K215" s="47"/>
      <c r="L215" s="47">
        <v>3219.3006999999998</v>
      </c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>
        <v>92654092.246999949</v>
      </c>
      <c r="Y215" s="60">
        <v>0.5108442184657167</v>
      </c>
      <c r="Z215" s="27" t="s">
        <v>243</v>
      </c>
    </row>
    <row r="216" spans="1:26" x14ac:dyDescent="0.4">
      <c r="A216" s="46" t="s">
        <v>244</v>
      </c>
      <c r="B216" s="47">
        <v>44134949.700168096</v>
      </c>
      <c r="C216" s="47">
        <v>44400978.795200028</v>
      </c>
      <c r="D216" s="47">
        <v>1066569.1985999998</v>
      </c>
      <c r="E216" s="47">
        <v>1066569.1985999998</v>
      </c>
      <c r="F216" s="47">
        <v>132891.4503</v>
      </c>
      <c r="G216" s="47"/>
      <c r="H216" s="47">
        <v>16436.6976</v>
      </c>
      <c r="I216" s="47"/>
      <c r="J216" s="47">
        <v>785988.2065999998</v>
      </c>
      <c r="K216" s="47">
        <v>879.27219999999988</v>
      </c>
      <c r="L216" s="47">
        <v>130373.5719</v>
      </c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>
        <v>43334409.596600026</v>
      </c>
      <c r="Y216" s="60">
        <v>-1.8138461899391733</v>
      </c>
      <c r="Z216" s="27" t="s">
        <v>245</v>
      </c>
    </row>
    <row r="217" spans="1:26" x14ac:dyDescent="0.4">
      <c r="A217" s="46" t="s">
        <v>246</v>
      </c>
      <c r="B217" s="47">
        <v>66806560.014314204</v>
      </c>
      <c r="C217" s="47">
        <v>67209245.161199898</v>
      </c>
      <c r="D217" s="47">
        <v>239814.68750000003</v>
      </c>
      <c r="E217" s="47">
        <v>239814.68750000003</v>
      </c>
      <c r="F217" s="47">
        <v>216846.71760000003</v>
      </c>
      <c r="G217" s="47">
        <v>1269.3944999999999</v>
      </c>
      <c r="H217" s="47">
        <v>1287.7264</v>
      </c>
      <c r="I217" s="47"/>
      <c r="J217" s="47">
        <v>19569.498799999998</v>
      </c>
      <c r="K217" s="47"/>
      <c r="L217" s="47">
        <v>841.35019999999997</v>
      </c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>
        <v>66969430.473699898</v>
      </c>
      <c r="Y217" s="60">
        <v>0.24379411146270047</v>
      </c>
      <c r="Z217" s="27" t="s">
        <v>247</v>
      </c>
    </row>
    <row r="218" spans="1:26" x14ac:dyDescent="0.4">
      <c r="A218" s="46" t="s">
        <v>248</v>
      </c>
      <c r="B218" s="47">
        <v>6379226.0634942576</v>
      </c>
      <c r="C218" s="47">
        <v>6417677.6703999983</v>
      </c>
      <c r="D218" s="47">
        <v>9344.4531999999999</v>
      </c>
      <c r="E218" s="47">
        <v>9344.4531999999999</v>
      </c>
      <c r="F218" s="47">
        <v>7637.4948000000004</v>
      </c>
      <c r="G218" s="47"/>
      <c r="H218" s="47">
        <v>1216.4880000000001</v>
      </c>
      <c r="I218" s="47"/>
      <c r="J218" s="47">
        <v>430.74680000000001</v>
      </c>
      <c r="K218" s="47"/>
      <c r="L218" s="47">
        <v>59.723599999999998</v>
      </c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>
        <v>6408333.217199998</v>
      </c>
      <c r="Y218" s="60">
        <v>0.45628032955766951</v>
      </c>
      <c r="Z218" s="27" t="s">
        <v>249</v>
      </c>
    </row>
    <row r="219" spans="1:26" x14ac:dyDescent="0.4">
      <c r="A219" s="46" t="s">
        <v>250</v>
      </c>
      <c r="B219" s="47">
        <v>3044632.1394526935</v>
      </c>
      <c r="C219" s="47">
        <v>3062984.0518999998</v>
      </c>
      <c r="D219" s="47">
        <v>520.47019999999998</v>
      </c>
      <c r="E219" s="47">
        <v>520.47019999999998</v>
      </c>
      <c r="F219" s="47"/>
      <c r="G219" s="47"/>
      <c r="H219" s="47">
        <v>368.22890000000001</v>
      </c>
      <c r="I219" s="47"/>
      <c r="J219" s="47">
        <v>24.810600000000001</v>
      </c>
      <c r="K219" s="47">
        <v>127.4307</v>
      </c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>
        <v>3062463.5817</v>
      </c>
      <c r="Y219" s="60">
        <v>0.58566819998529818</v>
      </c>
      <c r="Z219" s="27" t="s">
        <v>251</v>
      </c>
    </row>
    <row r="220" spans="1:26" x14ac:dyDescent="0.4">
      <c r="A220" s="46" t="s">
        <v>252</v>
      </c>
      <c r="B220" s="47">
        <v>2596321.2786203059</v>
      </c>
      <c r="C220" s="47">
        <v>2611970.9396000006</v>
      </c>
      <c r="D220" s="47">
        <v>74.001999999999995</v>
      </c>
      <c r="E220" s="47">
        <v>74.001999999999995</v>
      </c>
      <c r="F220" s="47"/>
      <c r="G220" s="47"/>
      <c r="H220" s="47">
        <v>74.001999999999995</v>
      </c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>
        <v>2611896.9376000008</v>
      </c>
      <c r="Y220" s="60">
        <v>0.59991261897956571</v>
      </c>
      <c r="Z220" s="27" t="s">
        <v>253</v>
      </c>
    </row>
    <row r="221" spans="1:26" x14ac:dyDescent="0.4">
      <c r="A221" s="46" t="s">
        <v>254</v>
      </c>
      <c r="B221" s="47">
        <v>40226928.11184518</v>
      </c>
      <c r="C221" s="47">
        <v>40469401.10330002</v>
      </c>
      <c r="D221" s="47">
        <v>16213.985799999999</v>
      </c>
      <c r="E221" s="47">
        <v>16213.985799999999</v>
      </c>
      <c r="F221" s="47">
        <v>508.3417</v>
      </c>
      <c r="G221" s="47">
        <v>6795.1926000000003</v>
      </c>
      <c r="H221" s="47"/>
      <c r="I221" s="47"/>
      <c r="J221" s="47"/>
      <c r="K221" s="47"/>
      <c r="L221" s="47">
        <v>8910.4514999999992</v>
      </c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>
        <v>40453187.117500022</v>
      </c>
      <c r="Y221" s="60">
        <v>0.56245658387277564</v>
      </c>
      <c r="Z221" s="27" t="s">
        <v>255</v>
      </c>
    </row>
    <row r="222" spans="1:26" x14ac:dyDescent="0.4">
      <c r="A222" s="46" t="s">
        <v>256</v>
      </c>
      <c r="B222" s="47">
        <v>76828292.952373728</v>
      </c>
      <c r="C222" s="47">
        <v>77291385.385599971</v>
      </c>
      <c r="D222" s="47">
        <v>181951.90130000003</v>
      </c>
      <c r="E222" s="47">
        <v>181951.90130000003</v>
      </c>
      <c r="F222" s="47">
        <v>135574.3449</v>
      </c>
      <c r="G222" s="47"/>
      <c r="H222" s="47"/>
      <c r="I222" s="47"/>
      <c r="J222" s="47">
        <v>147.17490000000001</v>
      </c>
      <c r="K222" s="47">
        <v>37729.059600000008</v>
      </c>
      <c r="L222" s="47">
        <v>8501.321899999999</v>
      </c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>
        <v>77109433.484299973</v>
      </c>
      <c r="Y222" s="60">
        <v>0.36593359180910739</v>
      </c>
      <c r="Z222" s="27" t="s">
        <v>257</v>
      </c>
    </row>
    <row r="223" spans="1:26" x14ac:dyDescent="0.4">
      <c r="A223" s="46" t="s">
        <v>258</v>
      </c>
      <c r="B223" s="47">
        <v>104615139.23464866</v>
      </c>
      <c r="C223" s="47">
        <v>105245720.46350022</v>
      </c>
      <c r="D223" s="47">
        <v>25128.551399999993</v>
      </c>
      <c r="E223" s="47">
        <v>25128.551399999993</v>
      </c>
      <c r="F223" s="47">
        <v>17954.997100000001</v>
      </c>
      <c r="G223" s="47">
        <v>1014.6867</v>
      </c>
      <c r="H223" s="47"/>
      <c r="I223" s="47"/>
      <c r="J223" s="47">
        <v>72.927300000000002</v>
      </c>
      <c r="K223" s="47">
        <v>5379.5745999999981</v>
      </c>
      <c r="L223" s="47">
        <v>706.36570000000006</v>
      </c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>
        <v>105220591.91210021</v>
      </c>
      <c r="Y223" s="60">
        <v>0.5787428873879702</v>
      </c>
      <c r="Z223" s="27" t="s">
        <v>259</v>
      </c>
    </row>
    <row r="224" spans="1:26" x14ac:dyDescent="0.4">
      <c r="A224" s="46" t="s">
        <v>260</v>
      </c>
      <c r="B224" s="47">
        <v>2399228289.5953875</v>
      </c>
      <c r="C224" s="47">
        <v>2413689947.1930995</v>
      </c>
      <c r="D224" s="47">
        <v>31674857.50850001</v>
      </c>
      <c r="E224" s="47">
        <v>31674857.50850001</v>
      </c>
      <c r="F224" s="47">
        <v>19324585.604200009</v>
      </c>
      <c r="G224" s="47">
        <v>146045.13190000004</v>
      </c>
      <c r="H224" s="47">
        <v>12204226.772399999</v>
      </c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>
        <v>2382015089.6845994</v>
      </c>
      <c r="Y224" s="60">
        <v>-0.7174473552781816</v>
      </c>
      <c r="Z224" s="27" t="s">
        <v>261</v>
      </c>
    </row>
    <row r="225" spans="1:26" x14ac:dyDescent="0.4">
      <c r="A225" s="46" t="s">
        <v>262</v>
      </c>
      <c r="B225" s="47">
        <v>1008828916.4700227</v>
      </c>
      <c r="C225" s="47">
        <v>1014909762.7271</v>
      </c>
      <c r="D225" s="47">
        <v>906.90800000000002</v>
      </c>
      <c r="E225" s="47">
        <v>906.90800000000002</v>
      </c>
      <c r="F225" s="47">
        <v>906.90800000000002</v>
      </c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>
        <v>1014908855.8191</v>
      </c>
      <c r="Y225" s="60">
        <v>0.60267298546036563</v>
      </c>
      <c r="Z225" s="27" t="s">
        <v>263</v>
      </c>
    </row>
    <row r="226" spans="1:26" x14ac:dyDescent="0.4">
      <c r="A226" s="46" t="s">
        <v>264</v>
      </c>
      <c r="B226" s="47">
        <v>936327200.46641612</v>
      </c>
      <c r="C226" s="47">
        <v>941971033.29020011</v>
      </c>
      <c r="D226" s="47">
        <v>43003869.999299981</v>
      </c>
      <c r="E226" s="47">
        <v>43003869.999299981</v>
      </c>
      <c r="F226" s="47">
        <v>31598875.578299984</v>
      </c>
      <c r="G226" s="47">
        <v>164058.40800000002</v>
      </c>
      <c r="H226" s="47">
        <v>605052.43079999997</v>
      </c>
      <c r="I226" s="47"/>
      <c r="J226" s="47">
        <v>201.21780000000001</v>
      </c>
      <c r="K226" s="47">
        <v>6598.1817000000001</v>
      </c>
      <c r="L226" s="47">
        <v>61930.683799999992</v>
      </c>
      <c r="M226" s="47"/>
      <c r="N226" s="47"/>
      <c r="O226" s="47"/>
      <c r="P226" s="47">
        <v>10567153.4989</v>
      </c>
      <c r="Q226" s="47"/>
      <c r="R226" s="47"/>
      <c r="S226" s="47"/>
      <c r="T226" s="47"/>
      <c r="U226" s="47"/>
      <c r="V226" s="47"/>
      <c r="W226" s="47"/>
      <c r="X226" s="47">
        <v>898967163.29090011</v>
      </c>
      <c r="Y226" s="60">
        <v>-3.9900621446120241</v>
      </c>
      <c r="Z226" s="27" t="s">
        <v>265</v>
      </c>
    </row>
    <row r="227" spans="1:26" x14ac:dyDescent="0.4">
      <c r="A227" s="46" t="s">
        <v>266</v>
      </c>
      <c r="B227" s="47">
        <v>779869317.16371441</v>
      </c>
      <c r="C227" s="47">
        <v>784570079.94010079</v>
      </c>
      <c r="D227" s="47">
        <v>131180.31610000003</v>
      </c>
      <c r="E227" s="47">
        <v>131180.31610000003</v>
      </c>
      <c r="F227" s="47">
        <v>131103.82690000001</v>
      </c>
      <c r="G227" s="47"/>
      <c r="H227" s="47"/>
      <c r="I227" s="47"/>
      <c r="J227" s="47"/>
      <c r="K227" s="47"/>
      <c r="L227" s="47">
        <v>76.489199999999997</v>
      </c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>
        <v>784438899.62400079</v>
      </c>
      <c r="Y227" s="60">
        <v>0.58594207512937801</v>
      </c>
      <c r="Z227" s="27" t="s">
        <v>267</v>
      </c>
    </row>
    <row r="228" spans="1:26" x14ac:dyDescent="0.4">
      <c r="A228" s="46" t="s">
        <v>268</v>
      </c>
      <c r="B228" s="47">
        <v>11455291.036342977</v>
      </c>
      <c r="C228" s="47">
        <v>11524339.2788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>
        <v>11524339.2788</v>
      </c>
      <c r="Y228" s="60">
        <v>0.60276288256632604</v>
      </c>
      <c r="Z228" s="27" t="s">
        <v>269</v>
      </c>
    </row>
    <row r="229" spans="1:26" x14ac:dyDescent="0.4">
      <c r="A229" s="46" t="s">
        <v>270</v>
      </c>
      <c r="B229" s="47">
        <v>597917990.57721388</v>
      </c>
      <c r="C229" s="47">
        <v>601522018.2925998</v>
      </c>
      <c r="D229" s="47">
        <v>347798.42689999996</v>
      </c>
      <c r="E229" s="47">
        <v>347798.42689999996</v>
      </c>
      <c r="F229" s="47">
        <v>287820.50379999995</v>
      </c>
      <c r="G229" s="47">
        <v>5622.9835000000003</v>
      </c>
      <c r="H229" s="47">
        <v>108.33150000000001</v>
      </c>
      <c r="I229" s="47"/>
      <c r="J229" s="47"/>
      <c r="K229" s="47">
        <v>372.95769999999999</v>
      </c>
      <c r="L229" s="47">
        <v>2536.7016000000003</v>
      </c>
      <c r="M229" s="47"/>
      <c r="N229" s="47"/>
      <c r="O229" s="47"/>
      <c r="P229" s="47">
        <v>51336.948799999998</v>
      </c>
      <c r="Q229" s="47"/>
      <c r="R229" s="47"/>
      <c r="S229" s="47"/>
      <c r="T229" s="47"/>
      <c r="U229" s="47"/>
      <c r="V229" s="47"/>
      <c r="W229" s="47"/>
      <c r="X229" s="47">
        <v>601174219.86569977</v>
      </c>
      <c r="Y229" s="60">
        <v>0.54459463334468472</v>
      </c>
      <c r="Z229" s="27" t="s">
        <v>271</v>
      </c>
    </row>
    <row r="230" spans="1:26" x14ac:dyDescent="0.4">
      <c r="A230" s="46" t="s">
        <v>272</v>
      </c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60"/>
      <c r="Z230" s="27" t="s">
        <v>273</v>
      </c>
    </row>
    <row r="231" spans="1:26" x14ac:dyDescent="0.4">
      <c r="A231" s="46" t="s">
        <v>274</v>
      </c>
      <c r="B231" s="47">
        <v>17748327.453434378</v>
      </c>
      <c r="C231" s="47">
        <v>17855307.78360001</v>
      </c>
      <c r="D231" s="47">
        <v>19777.871299999999</v>
      </c>
      <c r="E231" s="47">
        <v>19777.871299999999</v>
      </c>
      <c r="F231" s="47">
        <v>15.3531</v>
      </c>
      <c r="G231" s="47"/>
      <c r="H231" s="47">
        <v>19762.518199999999</v>
      </c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>
        <v>17835529.912300009</v>
      </c>
      <c r="Y231" s="60">
        <v>0.49132775521761812</v>
      </c>
      <c r="Z231" s="27" t="s">
        <v>275</v>
      </c>
    </row>
    <row r="232" spans="1:26" x14ac:dyDescent="0.4">
      <c r="A232" s="46" t="s">
        <v>276</v>
      </c>
      <c r="B232" s="47">
        <v>44023093.54684218</v>
      </c>
      <c r="C232" s="47">
        <v>44288448.414499998</v>
      </c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>
        <v>44288448.414499998</v>
      </c>
      <c r="Y232" s="60">
        <v>0.60276288256632993</v>
      </c>
      <c r="Z232" s="27" t="s">
        <v>277</v>
      </c>
    </row>
    <row r="233" spans="1:26" x14ac:dyDescent="0.4">
      <c r="A233" s="46" t="s">
        <v>278</v>
      </c>
      <c r="B233" s="47">
        <v>28055326.453952763</v>
      </c>
      <c r="C233" s="47">
        <v>28224433.548400003</v>
      </c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>
        <v>28224433.548400003</v>
      </c>
      <c r="Y233" s="60">
        <v>0.60276288256633148</v>
      </c>
      <c r="Z233" s="27" t="s">
        <v>279</v>
      </c>
    </row>
    <row r="234" spans="1:26" x14ac:dyDescent="0.4">
      <c r="A234" s="46" t="s">
        <v>280</v>
      </c>
      <c r="B234" s="47">
        <v>33708974.473678902</v>
      </c>
      <c r="C234" s="47">
        <v>33912159.659900002</v>
      </c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>
        <v>33912159.659900002</v>
      </c>
      <c r="Y234" s="60">
        <v>0.60276288256634514</v>
      </c>
      <c r="Z234" s="27" t="s">
        <v>281</v>
      </c>
    </row>
    <row r="235" spans="1:26" x14ac:dyDescent="0.4">
      <c r="A235" s="46" t="s">
        <v>282</v>
      </c>
      <c r="B235" s="47">
        <v>97408621.284974352</v>
      </c>
      <c r="C235" s="47">
        <v>97995764.298499778</v>
      </c>
      <c r="D235" s="47">
        <v>203568.0932</v>
      </c>
      <c r="E235" s="47">
        <v>203568.0932</v>
      </c>
      <c r="F235" s="47">
        <v>92151.430900000007</v>
      </c>
      <c r="G235" s="47">
        <v>90578.505399999995</v>
      </c>
      <c r="H235" s="47">
        <v>18744.0239</v>
      </c>
      <c r="I235" s="47"/>
      <c r="J235" s="47"/>
      <c r="K235" s="47">
        <v>423.19309999999996</v>
      </c>
      <c r="L235" s="47">
        <v>1670.9398999999999</v>
      </c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>
        <v>97792196.20529978</v>
      </c>
      <c r="Y235" s="60">
        <v>0.39377923151510213</v>
      </c>
      <c r="Z235" s="27" t="s">
        <v>283</v>
      </c>
    </row>
    <row r="236" spans="1:26" x14ac:dyDescent="0.4">
      <c r="A236" s="46" t="s">
        <v>284</v>
      </c>
      <c r="B236" s="47">
        <v>94241822.883504078</v>
      </c>
      <c r="C236" s="47">
        <v>94809877.611699745</v>
      </c>
      <c r="D236" s="47">
        <v>65266.452900000004</v>
      </c>
      <c r="E236" s="47">
        <v>65266.452900000004</v>
      </c>
      <c r="F236" s="47">
        <v>62103.191200000001</v>
      </c>
      <c r="G236" s="47"/>
      <c r="H236" s="47">
        <v>518.7201</v>
      </c>
      <c r="I236" s="47"/>
      <c r="J236" s="47">
        <v>20.1126</v>
      </c>
      <c r="K236" s="47">
        <v>916.18110000000013</v>
      </c>
      <c r="L236" s="47">
        <v>1708.2479000000001</v>
      </c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>
        <v>94744611.158799738</v>
      </c>
      <c r="Y236" s="60">
        <v>0.53350864819027932</v>
      </c>
      <c r="Z236" s="27" t="s">
        <v>285</v>
      </c>
    </row>
    <row r="237" spans="1:26" x14ac:dyDescent="0.4">
      <c r="A237" s="46" t="s">
        <v>286</v>
      </c>
      <c r="B237" s="47">
        <v>3979015122.0677452</v>
      </c>
      <c r="C237" s="47">
        <v>4002999148.3152709</v>
      </c>
      <c r="D237" s="47">
        <v>5109669.9996000007</v>
      </c>
      <c r="E237" s="47">
        <v>5109669.9996000007</v>
      </c>
      <c r="F237" s="47">
        <v>1951551.3394000006</v>
      </c>
      <c r="G237" s="47">
        <v>958357.67790000036</v>
      </c>
      <c r="H237" s="47">
        <v>1726789.8499999999</v>
      </c>
      <c r="I237" s="47"/>
      <c r="J237" s="47">
        <v>89.784999999999997</v>
      </c>
      <c r="K237" s="47">
        <v>18159.837400000019</v>
      </c>
      <c r="L237" s="47">
        <v>454721.5099</v>
      </c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>
        <v>3997889478.315671</v>
      </c>
      <c r="Y237" s="60">
        <v>0.4743474369636842</v>
      </c>
      <c r="Z237" s="27" t="s">
        <v>287</v>
      </c>
    </row>
    <row r="238" spans="1:26" x14ac:dyDescent="0.4">
      <c r="A238" s="46" t="s">
        <v>288</v>
      </c>
      <c r="B238" s="47">
        <v>13439341739.755121</v>
      </c>
      <c r="C238" s="47">
        <v>13520349103.423609</v>
      </c>
      <c r="D238" s="47">
        <v>1728118.3185999999</v>
      </c>
      <c r="E238" s="47">
        <v>1728118.3185999999</v>
      </c>
      <c r="F238" s="47">
        <v>456392.78729999991</v>
      </c>
      <c r="G238" s="47">
        <v>380929.50670000003</v>
      </c>
      <c r="H238" s="47">
        <v>42679.823399999994</v>
      </c>
      <c r="I238" s="47"/>
      <c r="J238" s="47">
        <v>25.854600000000001</v>
      </c>
      <c r="K238" s="47">
        <v>19711.911000000026</v>
      </c>
      <c r="L238" s="47">
        <v>828378.43559999997</v>
      </c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>
        <v>13518620985.105009</v>
      </c>
      <c r="Y238" s="60">
        <v>0.5899042295752529</v>
      </c>
      <c r="Z238" s="27" t="s">
        <v>289</v>
      </c>
    </row>
    <row r="239" spans="1:26" x14ac:dyDescent="0.4">
      <c r="A239" s="46" t="s">
        <v>290</v>
      </c>
      <c r="B239" s="47">
        <v>10892818.153803423</v>
      </c>
      <c r="C239" s="47">
        <v>10958476.018499998</v>
      </c>
      <c r="D239" s="47">
        <v>1477123.4395999997</v>
      </c>
      <c r="E239" s="47">
        <v>1477123.4395999997</v>
      </c>
      <c r="F239" s="47">
        <v>1476771.3007999996</v>
      </c>
      <c r="G239" s="47"/>
      <c r="H239" s="47"/>
      <c r="I239" s="47"/>
      <c r="J239" s="47"/>
      <c r="K239" s="47"/>
      <c r="L239" s="47"/>
      <c r="M239" s="47"/>
      <c r="N239" s="47">
        <v>352.1388</v>
      </c>
      <c r="O239" s="47"/>
      <c r="P239" s="47"/>
      <c r="Q239" s="47"/>
      <c r="R239" s="47"/>
      <c r="S239" s="47"/>
      <c r="T239" s="47"/>
      <c r="U239" s="47"/>
      <c r="V239" s="47"/>
      <c r="W239" s="47"/>
      <c r="X239" s="47">
        <v>9481352.5788999982</v>
      </c>
      <c r="Y239" s="60">
        <v>-12.957763133230921</v>
      </c>
      <c r="Z239" s="27" t="s">
        <v>291</v>
      </c>
    </row>
    <row r="240" spans="1:26" x14ac:dyDescent="0.4">
      <c r="A240" s="46" t="s">
        <v>292</v>
      </c>
      <c r="B240" s="47">
        <v>1064235308.273066</v>
      </c>
      <c r="C240" s="47">
        <v>1070650123.6945014</v>
      </c>
      <c r="D240" s="47">
        <v>60217885.758000001</v>
      </c>
      <c r="E240" s="47">
        <v>60217885.758000001</v>
      </c>
      <c r="F240" s="47">
        <v>212723.88869999998</v>
      </c>
      <c r="G240" s="47">
        <v>6737.8948</v>
      </c>
      <c r="H240" s="47">
        <v>2268117.7107999991</v>
      </c>
      <c r="I240" s="47"/>
      <c r="J240" s="47"/>
      <c r="K240" s="47">
        <v>169.37549999999999</v>
      </c>
      <c r="L240" s="47">
        <v>57730136.8882</v>
      </c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>
        <v>1010432237.9365014</v>
      </c>
      <c r="Y240" s="60">
        <v>-5.0555614832842624</v>
      </c>
      <c r="Z240" s="27" t="s">
        <v>293</v>
      </c>
    </row>
    <row r="241" spans="1:26" x14ac:dyDescent="0.4">
      <c r="A241" s="46" t="s">
        <v>294</v>
      </c>
      <c r="B241" s="47">
        <v>276648253.1716134</v>
      </c>
      <c r="C241" s="47">
        <v>278315786.15700001</v>
      </c>
      <c r="D241" s="47">
        <v>218188776.20395783</v>
      </c>
      <c r="E241" s="47">
        <v>77564.905299999999</v>
      </c>
      <c r="F241" s="47"/>
      <c r="G241" s="47">
        <v>77564.905299999999</v>
      </c>
      <c r="H241" s="47"/>
      <c r="I241" s="47"/>
      <c r="J241" s="47"/>
      <c r="K241" s="47"/>
      <c r="L241" s="47"/>
      <c r="M241" s="47"/>
      <c r="N241" s="47"/>
      <c r="O241" s="47"/>
      <c r="P241" s="47"/>
      <c r="Q241" s="47">
        <v>218111211.29865783</v>
      </c>
      <c r="R241" s="47"/>
      <c r="S241" s="47"/>
      <c r="T241" s="47"/>
      <c r="U241" s="47"/>
      <c r="V241" s="47"/>
      <c r="W241" s="47"/>
      <c r="X241" s="47">
        <v>60127009.953042179</v>
      </c>
      <c r="Y241" s="60">
        <v>-78.265899291349015</v>
      </c>
      <c r="Z241" s="27" t="s">
        <v>295</v>
      </c>
    </row>
    <row r="242" spans="1:26" x14ac:dyDescent="0.4">
      <c r="A242" s="46" t="s">
        <v>296</v>
      </c>
      <c r="B242" s="47">
        <v>197876423.3733556</v>
      </c>
      <c r="C242" s="47">
        <v>199069149.0068</v>
      </c>
      <c r="D242" s="47">
        <v>192197504.16830489</v>
      </c>
      <c r="E242" s="47">
        <v>1694743.0349999999</v>
      </c>
      <c r="F242" s="47"/>
      <c r="G242" s="47"/>
      <c r="H242" s="47">
        <v>1694743.0349999999</v>
      </c>
      <c r="I242" s="47"/>
      <c r="J242" s="47"/>
      <c r="K242" s="47"/>
      <c r="L242" s="47"/>
      <c r="M242" s="47"/>
      <c r="N242" s="47"/>
      <c r="O242" s="47"/>
      <c r="P242" s="47"/>
      <c r="Q242" s="47">
        <v>190502761.13330489</v>
      </c>
      <c r="R242" s="47"/>
      <c r="S242" s="47"/>
      <c r="T242" s="47"/>
      <c r="U242" s="47"/>
      <c r="V242" s="47"/>
      <c r="W242" s="47"/>
      <c r="X242" s="47">
        <v>6871644.8384951055</v>
      </c>
      <c r="Y242" s="60">
        <v>-96.527304910130908</v>
      </c>
      <c r="Z242" s="27" t="s">
        <v>297</v>
      </c>
    </row>
    <row r="243" spans="1:26" x14ac:dyDescent="0.4">
      <c r="A243" s="46" t="s">
        <v>298</v>
      </c>
      <c r="B243" s="47">
        <v>826538820.0877111</v>
      </c>
      <c r="C243" s="47">
        <v>831520889.30520153</v>
      </c>
      <c r="D243" s="47">
        <v>2286120.7616999997</v>
      </c>
      <c r="E243" s="47">
        <v>2286120.7616999997</v>
      </c>
      <c r="F243" s="47">
        <v>1137974.5263999996</v>
      </c>
      <c r="G243" s="47">
        <v>420700.83860000008</v>
      </c>
      <c r="H243" s="47">
        <v>597098.2629999998</v>
      </c>
      <c r="I243" s="47"/>
      <c r="J243" s="47"/>
      <c r="K243" s="47">
        <v>258.17779999999999</v>
      </c>
      <c r="L243" s="47">
        <v>130088.9559</v>
      </c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>
        <v>829234768.5435015</v>
      </c>
      <c r="Y243" s="60">
        <v>0.32617324078067023</v>
      </c>
      <c r="Z243" s="27" t="s">
        <v>299</v>
      </c>
    </row>
    <row r="244" spans="1:26" x14ac:dyDescent="0.4">
      <c r="A244" s="46" t="s">
        <v>300</v>
      </c>
      <c r="B244" s="47">
        <v>71910897.309895605</v>
      </c>
      <c r="C244" s="47">
        <v>72344349.507400051</v>
      </c>
      <c r="D244" s="47">
        <v>1817939.1831999999</v>
      </c>
      <c r="E244" s="47">
        <v>1817939.1831999999</v>
      </c>
      <c r="F244" s="47"/>
      <c r="G244" s="47">
        <v>52340.6734</v>
      </c>
      <c r="H244" s="47">
        <v>1765554.5691999998</v>
      </c>
      <c r="I244" s="47"/>
      <c r="J244" s="47"/>
      <c r="K244" s="47">
        <v>43.940600000000003</v>
      </c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>
        <v>70526410.324200049</v>
      </c>
      <c r="Y244" s="60">
        <v>-1.9252811986606062</v>
      </c>
      <c r="Z244" s="27" t="s">
        <v>301</v>
      </c>
    </row>
    <row r="245" spans="1:26" x14ac:dyDescent="0.4">
      <c r="A245" s="46" t="s">
        <v>302</v>
      </c>
      <c r="B245" s="47">
        <v>3951200.5975820366</v>
      </c>
      <c r="C245" s="47">
        <v>3975016.9682</v>
      </c>
      <c r="D245" s="47">
        <v>1408.4324999999999</v>
      </c>
      <c r="E245" s="47">
        <v>1408.4324999999999</v>
      </c>
      <c r="F245" s="47"/>
      <c r="G245" s="47"/>
      <c r="H245" s="47"/>
      <c r="I245" s="47"/>
      <c r="J245" s="47"/>
      <c r="K245" s="47"/>
      <c r="L245" s="47">
        <v>1408.4324999999999</v>
      </c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>
        <v>3973608.5356999999</v>
      </c>
      <c r="Y245" s="60">
        <v>0.56711719804041194</v>
      </c>
      <c r="Z245" s="27" t="s">
        <v>303</v>
      </c>
    </row>
    <row r="246" spans="1:26" x14ac:dyDescent="0.4">
      <c r="A246" s="46" t="s">
        <v>304</v>
      </c>
      <c r="B246" s="47">
        <v>7314767.3943010895</v>
      </c>
      <c r="C246" s="47">
        <v>7358858.0971000008</v>
      </c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>
        <v>7358858.0971000008</v>
      </c>
      <c r="Y246" s="60">
        <v>0.60276288256633126</v>
      </c>
      <c r="Z246" s="27" t="s">
        <v>305</v>
      </c>
    </row>
    <row r="247" spans="1:26" x14ac:dyDescent="0.4">
      <c r="A247" s="46" t="s">
        <v>306</v>
      </c>
      <c r="B247" s="47">
        <v>163085915.32095179</v>
      </c>
      <c r="C247" s="47">
        <v>164068936.68520004</v>
      </c>
      <c r="D247" s="47">
        <v>843244.23190000001</v>
      </c>
      <c r="E247" s="47">
        <v>843244.23190000001</v>
      </c>
      <c r="F247" s="47">
        <v>53746.956099999996</v>
      </c>
      <c r="G247" s="47">
        <v>1169.1390000000001</v>
      </c>
      <c r="H247" s="47">
        <v>35032.717599999996</v>
      </c>
      <c r="I247" s="47"/>
      <c r="J247" s="47">
        <v>2404.4192000000003</v>
      </c>
      <c r="K247" s="47">
        <v>61890.211000000032</v>
      </c>
      <c r="L247" s="47">
        <v>689000.78899999999</v>
      </c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>
        <v>163225692.45330003</v>
      </c>
      <c r="Y247" s="60">
        <v>8.5707666461054668E-2</v>
      </c>
      <c r="Z247" s="27" t="s">
        <v>307</v>
      </c>
    </row>
    <row r="248" spans="1:26" x14ac:dyDescent="0.4">
      <c r="A248" s="46" t="s">
        <v>308</v>
      </c>
      <c r="B248" s="47">
        <v>47821099.887841322</v>
      </c>
      <c r="C248" s="47">
        <v>48109347.728000201</v>
      </c>
      <c r="D248" s="47">
        <v>1584.4096999999997</v>
      </c>
      <c r="E248" s="47">
        <v>1584.4096999999997</v>
      </c>
      <c r="F248" s="47">
        <v>92.118600000000001</v>
      </c>
      <c r="G248" s="47"/>
      <c r="H248" s="47"/>
      <c r="I248" s="47"/>
      <c r="J248" s="47"/>
      <c r="K248" s="47">
        <v>981.40109999999993</v>
      </c>
      <c r="L248" s="47">
        <v>510.89</v>
      </c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>
        <v>48107763.318300202</v>
      </c>
      <c r="Y248" s="60">
        <v>0.59944968043649305</v>
      </c>
      <c r="Z248" s="27" t="s">
        <v>309</v>
      </c>
    </row>
    <row r="249" spans="1:26" x14ac:dyDescent="0.4">
      <c r="A249" s="46" t="s">
        <v>310</v>
      </c>
      <c r="B249" s="47">
        <v>59278407.859148793</v>
      </c>
      <c r="C249" s="47">
        <v>59635716.099100024</v>
      </c>
      <c r="D249" s="47">
        <v>50201.002899999999</v>
      </c>
      <c r="E249" s="47">
        <v>50201.002899999999</v>
      </c>
      <c r="F249" s="47">
        <v>47.809600000000003</v>
      </c>
      <c r="G249" s="47">
        <v>49498.5982</v>
      </c>
      <c r="H249" s="47">
        <v>15.0768</v>
      </c>
      <c r="I249" s="47"/>
      <c r="J249" s="47">
        <v>9.8260000000000005</v>
      </c>
      <c r="K249" s="47">
        <v>327.8809</v>
      </c>
      <c r="L249" s="47">
        <v>301.81139999999999</v>
      </c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>
        <v>59585515.096200027</v>
      </c>
      <c r="Y249" s="60">
        <v>0.51807605524924016</v>
      </c>
      <c r="Z249" s="27" t="s">
        <v>311</v>
      </c>
    </row>
    <row r="250" spans="1:26" x14ac:dyDescent="0.4">
      <c r="A250" s="46" t="s">
        <v>312</v>
      </c>
      <c r="B250" s="47">
        <v>612851.78143635532</v>
      </c>
      <c r="C250" s="47">
        <v>616545.82450000022</v>
      </c>
      <c r="D250" s="47">
        <v>157343.11379999999</v>
      </c>
      <c r="E250" s="47">
        <v>157343.11379999999</v>
      </c>
      <c r="F250" s="47">
        <v>157130.0128</v>
      </c>
      <c r="G250" s="47"/>
      <c r="H250" s="47">
        <v>18.515799999999999</v>
      </c>
      <c r="I250" s="47"/>
      <c r="J250" s="47"/>
      <c r="K250" s="47">
        <v>176.80629999999999</v>
      </c>
      <c r="L250" s="47">
        <v>17.7789</v>
      </c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>
        <v>459202.71070000023</v>
      </c>
      <c r="Y250" s="60">
        <v>-25.071163271524494</v>
      </c>
      <c r="Z250" s="27" t="s">
        <v>313</v>
      </c>
    </row>
    <row r="251" spans="1:26" x14ac:dyDescent="0.4">
      <c r="A251" s="48" t="s">
        <v>314</v>
      </c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60"/>
    </row>
    <row r="252" spans="1:26" x14ac:dyDescent="0.4">
      <c r="A252" s="48" t="s">
        <v>315</v>
      </c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60"/>
    </row>
    <row r="253" spans="1:26" s="27" customFormat="1" x14ac:dyDescent="0.4">
      <c r="A253" s="49"/>
      <c r="B253" s="26"/>
      <c r="C253" s="26"/>
      <c r="D253" s="26"/>
      <c r="E253" s="26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6"/>
      <c r="R253" s="26"/>
      <c r="S253" s="26"/>
      <c r="T253" s="26"/>
      <c r="U253" s="26"/>
      <c r="V253" s="26"/>
      <c r="W253" s="26"/>
      <c r="X253" s="50"/>
      <c r="Y253" s="58"/>
    </row>
    <row r="254" spans="1:26" s="27" customFormat="1" x14ac:dyDescent="0.4">
      <c r="A254" s="49"/>
      <c r="B254" s="26"/>
      <c r="C254" s="26"/>
      <c r="D254" s="26"/>
      <c r="E254" s="26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6"/>
      <c r="R254" s="26"/>
      <c r="S254" s="26"/>
      <c r="T254" s="26"/>
      <c r="U254" s="26"/>
      <c r="V254" s="26"/>
      <c r="W254" s="26"/>
      <c r="X254" s="50"/>
      <c r="Y254" s="58"/>
    </row>
    <row r="255" spans="1:26" s="27" customFormat="1" x14ac:dyDescent="0.4">
      <c r="A255" s="49"/>
      <c r="B255" s="26"/>
      <c r="C255" s="26"/>
      <c r="D255" s="26"/>
      <c r="E255" s="26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6"/>
      <c r="R255" s="26"/>
      <c r="S255" s="26"/>
      <c r="T255" s="26"/>
      <c r="U255" s="26"/>
      <c r="V255" s="26"/>
      <c r="W255" s="26"/>
      <c r="X255" s="50"/>
      <c r="Y255" s="58"/>
    </row>
    <row r="256" spans="1:26" s="27" customFormat="1" x14ac:dyDescent="0.4">
      <c r="A256" s="49"/>
      <c r="B256" s="26"/>
      <c r="C256" s="26"/>
      <c r="D256" s="26"/>
      <c r="E256" s="26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6"/>
      <c r="R256" s="26"/>
      <c r="S256" s="26"/>
      <c r="T256" s="26"/>
      <c r="U256" s="26"/>
      <c r="V256" s="26"/>
      <c r="W256" s="26"/>
      <c r="X256" s="50"/>
      <c r="Y256" s="58"/>
    </row>
    <row r="257" spans="1:25" s="27" customFormat="1" x14ac:dyDescent="0.4">
      <c r="A257" s="49"/>
      <c r="B257" s="26"/>
      <c r="C257" s="26"/>
      <c r="D257" s="26"/>
      <c r="E257" s="26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6"/>
      <c r="R257" s="26"/>
      <c r="S257" s="26"/>
      <c r="T257" s="26"/>
      <c r="U257" s="26"/>
      <c r="V257" s="26"/>
      <c r="W257" s="26"/>
      <c r="X257" s="50"/>
      <c r="Y257" s="58"/>
    </row>
    <row r="258" spans="1:25" s="27" customFormat="1" x14ac:dyDescent="0.4">
      <c r="A258" s="49"/>
      <c r="B258" s="26"/>
      <c r="C258" s="26"/>
      <c r="D258" s="26"/>
      <c r="E258" s="26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6"/>
      <c r="R258" s="26"/>
      <c r="S258" s="26"/>
      <c r="T258" s="26"/>
      <c r="U258" s="26"/>
      <c r="V258" s="26"/>
      <c r="W258" s="26"/>
      <c r="X258" s="50"/>
      <c r="Y258" s="58"/>
    </row>
    <row r="259" spans="1:25" s="27" customFormat="1" x14ac:dyDescent="0.4">
      <c r="A259" s="49"/>
      <c r="B259" s="26"/>
      <c r="C259" s="26"/>
      <c r="D259" s="26"/>
      <c r="E259" s="26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6"/>
      <c r="R259" s="26"/>
      <c r="S259" s="26"/>
      <c r="T259" s="26"/>
      <c r="U259" s="26"/>
      <c r="V259" s="26"/>
      <c r="W259" s="26"/>
      <c r="X259" s="50"/>
      <c r="Y259" s="58"/>
    </row>
    <row r="260" spans="1:25" s="27" customFormat="1" x14ac:dyDescent="0.4">
      <c r="A260" s="49"/>
      <c r="B260" s="26"/>
      <c r="C260" s="26"/>
      <c r="D260" s="26"/>
      <c r="E260" s="26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6"/>
      <c r="R260" s="26"/>
      <c r="S260" s="26"/>
      <c r="T260" s="26"/>
      <c r="U260" s="26"/>
      <c r="V260" s="26"/>
      <c r="W260" s="26"/>
      <c r="X260" s="50"/>
      <c r="Y260" s="58"/>
    </row>
    <row r="261" spans="1:25" s="27" customFormat="1" x14ac:dyDescent="0.4">
      <c r="A261" s="49"/>
      <c r="B261" s="26"/>
      <c r="C261" s="26"/>
      <c r="D261" s="26"/>
      <c r="E261" s="26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6"/>
      <c r="R261" s="26"/>
      <c r="S261" s="26"/>
      <c r="T261" s="26"/>
      <c r="U261" s="26"/>
      <c r="V261" s="26"/>
      <c r="W261" s="26"/>
      <c r="X261" s="50"/>
      <c r="Y261" s="58"/>
    </row>
    <row r="262" spans="1:25" s="27" customFormat="1" x14ac:dyDescent="0.4">
      <c r="A262" s="49"/>
      <c r="B262" s="26"/>
      <c r="C262" s="26"/>
      <c r="D262" s="26"/>
      <c r="E262" s="26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6"/>
      <c r="R262" s="26"/>
      <c r="S262" s="26"/>
      <c r="T262" s="26"/>
      <c r="U262" s="26"/>
      <c r="V262" s="26"/>
      <c r="W262" s="26"/>
      <c r="X262" s="50"/>
      <c r="Y262" s="58"/>
    </row>
    <row r="263" spans="1:25" s="27" customFormat="1" x14ac:dyDescent="0.4">
      <c r="A263" s="49"/>
      <c r="B263" s="26"/>
      <c r="C263" s="26"/>
      <c r="D263" s="26"/>
      <c r="E263" s="26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6"/>
      <c r="R263" s="26"/>
      <c r="S263" s="26"/>
      <c r="T263" s="26"/>
      <c r="U263" s="26"/>
      <c r="V263" s="26"/>
      <c r="W263" s="26"/>
      <c r="X263" s="50"/>
      <c r="Y263" s="58"/>
    </row>
    <row r="264" spans="1:25" s="27" customFormat="1" x14ac:dyDescent="0.4">
      <c r="A264" s="49"/>
      <c r="B264" s="26"/>
      <c r="C264" s="26"/>
      <c r="D264" s="26"/>
      <c r="E264" s="26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6"/>
      <c r="R264" s="26"/>
      <c r="S264" s="26"/>
      <c r="T264" s="26"/>
      <c r="U264" s="26"/>
      <c r="V264" s="26"/>
      <c r="W264" s="26"/>
      <c r="X264" s="50"/>
      <c r="Y264" s="58"/>
    </row>
    <row r="265" spans="1:25" s="27" customFormat="1" x14ac:dyDescent="0.4">
      <c r="A265" s="49"/>
      <c r="B265" s="26"/>
      <c r="C265" s="26"/>
      <c r="D265" s="26"/>
      <c r="E265" s="26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6"/>
      <c r="R265" s="26"/>
      <c r="S265" s="26"/>
      <c r="T265" s="26"/>
      <c r="U265" s="26"/>
      <c r="V265" s="26"/>
      <c r="W265" s="26"/>
      <c r="X265" s="50"/>
      <c r="Y265" s="58"/>
    </row>
    <row r="266" spans="1:25" s="27" customFormat="1" x14ac:dyDescent="0.4">
      <c r="A266" s="49"/>
      <c r="B266" s="26"/>
      <c r="C266" s="26"/>
      <c r="D266" s="26"/>
      <c r="E266" s="26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6"/>
      <c r="R266" s="26"/>
      <c r="S266" s="26"/>
      <c r="T266" s="26"/>
      <c r="U266" s="26"/>
      <c r="V266" s="26"/>
      <c r="W266" s="26"/>
      <c r="X266" s="50"/>
      <c r="Y266" s="58"/>
    </row>
    <row r="267" spans="1:25" s="27" customFormat="1" x14ac:dyDescent="0.4">
      <c r="A267" s="49"/>
      <c r="B267" s="26"/>
      <c r="C267" s="26"/>
      <c r="D267" s="26"/>
      <c r="E267" s="26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6"/>
      <c r="R267" s="26"/>
      <c r="S267" s="26"/>
      <c r="T267" s="26"/>
      <c r="U267" s="26"/>
      <c r="V267" s="26"/>
      <c r="W267" s="26"/>
      <c r="X267" s="50"/>
      <c r="Y267" s="58"/>
    </row>
    <row r="268" spans="1:25" s="27" customFormat="1" x14ac:dyDescent="0.4">
      <c r="A268" s="49"/>
      <c r="B268" s="26"/>
      <c r="C268" s="26"/>
      <c r="D268" s="26"/>
      <c r="E268" s="26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6"/>
      <c r="R268" s="26"/>
      <c r="S268" s="26"/>
      <c r="T268" s="26"/>
      <c r="U268" s="26"/>
      <c r="V268" s="26"/>
      <c r="W268" s="26"/>
      <c r="X268" s="50"/>
      <c r="Y268" s="58"/>
    </row>
    <row r="269" spans="1:25" x14ac:dyDescent="0.4">
      <c r="A269" s="49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0"/>
      <c r="Y269" s="58"/>
    </row>
    <row r="270" spans="1:25" x14ac:dyDescent="0.4">
      <c r="A270" s="49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0"/>
      <c r="Y270" s="58"/>
    </row>
    <row r="271" spans="1:25" x14ac:dyDescent="0.4">
      <c r="A271" s="49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0"/>
      <c r="Y271" s="58"/>
    </row>
    <row r="272" spans="1:25" x14ac:dyDescent="0.4">
      <c r="A272" s="49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0"/>
      <c r="Y272" s="58"/>
    </row>
    <row r="273" spans="1:25" x14ac:dyDescent="0.4">
      <c r="A273" s="49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0"/>
      <c r="Y273" s="58"/>
    </row>
    <row r="274" spans="1:25" x14ac:dyDescent="0.4">
      <c r="A274" s="49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0"/>
      <c r="Y274" s="58"/>
    </row>
    <row r="275" spans="1:25" x14ac:dyDescent="0.4">
      <c r="A275" s="49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0"/>
      <c r="Y275" s="58"/>
    </row>
    <row r="276" spans="1:25" x14ac:dyDescent="0.4">
      <c r="A276" s="49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0"/>
      <c r="Y276" s="58"/>
    </row>
    <row r="277" spans="1:25" x14ac:dyDescent="0.4">
      <c r="A277" s="49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0"/>
      <c r="Y277" s="58"/>
    </row>
    <row r="278" spans="1:25" x14ac:dyDescent="0.4">
      <c r="A278" s="49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0"/>
      <c r="Y278" s="58"/>
    </row>
    <row r="279" spans="1:25" x14ac:dyDescent="0.4">
      <c r="A279" s="49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0"/>
      <c r="Y279" s="58"/>
    </row>
    <row r="280" spans="1:25" x14ac:dyDescent="0.4">
      <c r="A280" s="49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0"/>
      <c r="Y280" s="58"/>
    </row>
    <row r="281" spans="1:25" x14ac:dyDescent="0.4">
      <c r="A281" s="49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0"/>
      <c r="Y281" s="58"/>
    </row>
    <row r="282" spans="1:25" x14ac:dyDescent="0.4">
      <c r="A282" s="49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0"/>
      <c r="Y282" s="58"/>
    </row>
    <row r="283" spans="1:25" x14ac:dyDescent="0.4">
      <c r="A283" s="49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0"/>
      <c r="Y283" s="58"/>
    </row>
    <row r="284" spans="1:25" x14ac:dyDescent="0.4">
      <c r="A284" s="49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0"/>
      <c r="Y284" s="58"/>
    </row>
    <row r="285" spans="1:25" x14ac:dyDescent="0.4">
      <c r="A285" s="49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0"/>
      <c r="Y285" s="58"/>
    </row>
    <row r="286" spans="1:25" x14ac:dyDescent="0.4">
      <c r="A286" s="49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0"/>
      <c r="Y286" s="58"/>
    </row>
    <row r="287" spans="1:25" x14ac:dyDescent="0.4">
      <c r="A287" s="49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0"/>
      <c r="Y287" s="58"/>
    </row>
    <row r="288" spans="1:25" x14ac:dyDescent="0.4">
      <c r="A288" s="49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0"/>
      <c r="Y288" s="58"/>
    </row>
    <row r="289" spans="1:26" x14ac:dyDescent="0.4">
      <c r="A289" s="49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0"/>
      <c r="Y289" s="58"/>
    </row>
    <row r="290" spans="1:26" x14ac:dyDescent="0.4">
      <c r="A290" s="49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0"/>
      <c r="Y290" s="58"/>
    </row>
    <row r="291" spans="1:26" x14ac:dyDescent="0.4">
      <c r="A291" s="49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0"/>
      <c r="Y291" s="58"/>
    </row>
    <row r="292" spans="1:26" x14ac:dyDescent="0.4">
      <c r="A292" s="49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0"/>
      <c r="Y292" s="58"/>
    </row>
    <row r="293" spans="1:26" x14ac:dyDescent="0.4">
      <c r="A293" s="49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0"/>
      <c r="Y293" s="58"/>
    </row>
    <row r="294" spans="1:26" x14ac:dyDescent="0.4">
      <c r="A294" s="49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0"/>
      <c r="Y294" s="58"/>
    </row>
    <row r="295" spans="1:26" x14ac:dyDescent="0.4">
      <c r="A295" s="49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0"/>
      <c r="Y295" s="58"/>
    </row>
    <row r="296" spans="1:26" x14ac:dyDescent="0.4">
      <c r="A296" s="49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0"/>
      <c r="Y296" s="58"/>
    </row>
    <row r="297" spans="1:26" s="45" customFormat="1" x14ac:dyDescent="0.4">
      <c r="A297" s="42" t="s">
        <v>317</v>
      </c>
      <c r="B297" s="43">
        <v>41508498.968193136</v>
      </c>
      <c r="C297" s="43">
        <v>41258301.124900006</v>
      </c>
      <c r="D297" s="43">
        <v>26221100.669900004</v>
      </c>
      <c r="E297" s="43">
        <v>26221100.669900004</v>
      </c>
      <c r="F297" s="43"/>
      <c r="G297" s="43"/>
      <c r="H297" s="43">
        <v>26221100.669900004</v>
      </c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>
        <v>15037200.455000002</v>
      </c>
      <c r="Y297" s="57">
        <v>-63.773201082210626</v>
      </c>
      <c r="Z297" s="44" t="s">
        <v>318</v>
      </c>
    </row>
    <row r="298" spans="1:26" x14ac:dyDescent="0.4">
      <c r="A298" s="46" t="s">
        <v>3</v>
      </c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60"/>
      <c r="Z298" s="27" t="s">
        <v>132</v>
      </c>
    </row>
    <row r="299" spans="1:26" x14ac:dyDescent="0.4">
      <c r="A299" s="46" t="s">
        <v>4</v>
      </c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60"/>
      <c r="Z299" s="27" t="s">
        <v>133</v>
      </c>
    </row>
    <row r="300" spans="1:26" x14ac:dyDescent="0.4">
      <c r="A300" s="46" t="s">
        <v>5</v>
      </c>
      <c r="B300" s="47">
        <v>115499.9938434607</v>
      </c>
      <c r="C300" s="47">
        <v>114803.8027</v>
      </c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>
        <v>114803.8027</v>
      </c>
      <c r="Y300" s="60">
        <v>-0.60276292690046684</v>
      </c>
      <c r="Z300" s="27" t="s">
        <v>134</v>
      </c>
    </row>
    <row r="301" spans="1:26" x14ac:dyDescent="0.4">
      <c r="A301" s="46" t="s">
        <v>6</v>
      </c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60"/>
      <c r="Z301" s="27" t="s">
        <v>135</v>
      </c>
    </row>
    <row r="302" spans="1:26" x14ac:dyDescent="0.4">
      <c r="A302" s="46" t="s">
        <v>7</v>
      </c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60"/>
      <c r="Z302" s="27" t="s">
        <v>136</v>
      </c>
    </row>
    <row r="303" spans="1:26" x14ac:dyDescent="0.4">
      <c r="A303" s="46" t="s">
        <v>8</v>
      </c>
      <c r="B303" s="47">
        <v>599.99253255038479</v>
      </c>
      <c r="C303" s="47">
        <v>596.37599999999998</v>
      </c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>
        <v>596.37599999999998</v>
      </c>
      <c r="Y303" s="60">
        <v>-0.6027629269004473</v>
      </c>
      <c r="Z303" s="27" t="s">
        <v>137</v>
      </c>
    </row>
    <row r="304" spans="1:26" x14ac:dyDescent="0.4">
      <c r="A304" s="46" t="s">
        <v>9</v>
      </c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60"/>
      <c r="Z304" s="27" t="s">
        <v>138</v>
      </c>
    </row>
    <row r="305" spans="1:26" x14ac:dyDescent="0.4">
      <c r="A305" s="46" t="s">
        <v>10</v>
      </c>
      <c r="B305" s="47">
        <v>69887.984058261296</v>
      </c>
      <c r="C305" s="47">
        <v>69466.725200000001</v>
      </c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>
        <v>69466.725200000001</v>
      </c>
      <c r="Y305" s="60">
        <v>-0.60276292690044941</v>
      </c>
      <c r="Z305" s="27" t="s">
        <v>139</v>
      </c>
    </row>
    <row r="306" spans="1:26" x14ac:dyDescent="0.4">
      <c r="A306" s="46" t="s">
        <v>11</v>
      </c>
      <c r="B306" s="47">
        <v>26899.080686052566</v>
      </c>
      <c r="C306" s="47">
        <v>26736.942999999999</v>
      </c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>
        <v>26736.942999999999</v>
      </c>
      <c r="Y306" s="60">
        <v>-0.60276292690046085</v>
      </c>
      <c r="Z306" s="27" t="s">
        <v>140</v>
      </c>
    </row>
    <row r="307" spans="1:26" x14ac:dyDescent="0.4">
      <c r="A307" s="46" t="s">
        <v>12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60"/>
      <c r="Z307" s="27" t="s">
        <v>141</v>
      </c>
    </row>
    <row r="308" spans="1:26" x14ac:dyDescent="0.4">
      <c r="A308" s="46" t="s">
        <v>13</v>
      </c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60"/>
      <c r="Z308" s="27" t="s">
        <v>142</v>
      </c>
    </row>
    <row r="309" spans="1:26" x14ac:dyDescent="0.4">
      <c r="A309" s="46" t="s">
        <v>14</v>
      </c>
      <c r="B309" s="47">
        <v>16312.495374570262</v>
      </c>
      <c r="C309" s="47">
        <v>16214.1697</v>
      </c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>
        <v>16214.1697</v>
      </c>
      <c r="Y309" s="60">
        <v>-0.60276292690046074</v>
      </c>
      <c r="Z309" s="27" t="s">
        <v>143</v>
      </c>
    </row>
    <row r="310" spans="1:26" x14ac:dyDescent="0.4">
      <c r="A310" s="46" t="s">
        <v>144</v>
      </c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60"/>
      <c r="Z310" s="27" t="s">
        <v>145</v>
      </c>
    </row>
    <row r="311" spans="1:26" x14ac:dyDescent="0.4">
      <c r="A311" s="46" t="s">
        <v>146</v>
      </c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60"/>
      <c r="Z311" s="27" t="s">
        <v>147</v>
      </c>
    </row>
    <row r="312" spans="1:26" x14ac:dyDescent="0.4">
      <c r="A312" s="46" t="s">
        <v>148</v>
      </c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60"/>
      <c r="Z312" s="27" t="s">
        <v>149</v>
      </c>
    </row>
    <row r="313" spans="1:26" x14ac:dyDescent="0.4">
      <c r="A313" s="46" t="s">
        <v>150</v>
      </c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60"/>
      <c r="Z313" s="27" t="s">
        <v>151</v>
      </c>
    </row>
    <row r="314" spans="1:26" x14ac:dyDescent="0.4">
      <c r="A314" s="46" t="s">
        <v>152</v>
      </c>
      <c r="B314" s="47">
        <v>48409.99802098373</v>
      </c>
      <c r="C314" s="47">
        <v>48118.200499999999</v>
      </c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>
        <v>48118.200499999999</v>
      </c>
      <c r="Y314" s="60">
        <v>-0.60276292690044975</v>
      </c>
      <c r="Z314" s="27" t="s">
        <v>153</v>
      </c>
    </row>
    <row r="315" spans="1:26" x14ac:dyDescent="0.4">
      <c r="A315" s="46" t="s">
        <v>154</v>
      </c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60"/>
      <c r="Z315" s="27" t="s">
        <v>155</v>
      </c>
    </row>
    <row r="316" spans="1:26" x14ac:dyDescent="0.4">
      <c r="A316" s="46" t="s">
        <v>156</v>
      </c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60"/>
      <c r="Z316" s="27" t="s">
        <v>157</v>
      </c>
    </row>
    <row r="317" spans="1:26" x14ac:dyDescent="0.4">
      <c r="A317" s="46" t="s">
        <v>158</v>
      </c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60"/>
      <c r="Z317" s="27" t="s">
        <v>159</v>
      </c>
    </row>
    <row r="318" spans="1:26" x14ac:dyDescent="0.4">
      <c r="A318" s="46" t="s">
        <v>160</v>
      </c>
      <c r="B318" s="47">
        <v>25946.821822655893</v>
      </c>
      <c r="C318" s="47">
        <v>25790.424000000003</v>
      </c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>
        <v>25790.424000000003</v>
      </c>
      <c r="Y318" s="60">
        <v>-0.60276292690046873</v>
      </c>
      <c r="Z318" s="27" t="s">
        <v>161</v>
      </c>
    </row>
    <row r="319" spans="1:26" x14ac:dyDescent="0.4">
      <c r="A319" s="46" t="s">
        <v>162</v>
      </c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60"/>
      <c r="Z319" s="27" t="s">
        <v>163</v>
      </c>
    </row>
    <row r="320" spans="1:26" x14ac:dyDescent="0.4">
      <c r="A320" s="46" t="s">
        <v>164</v>
      </c>
      <c r="B320" s="47">
        <v>657581.92666795221</v>
      </c>
      <c r="C320" s="47">
        <v>653618.26659999997</v>
      </c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>
        <v>653618.26659999997</v>
      </c>
      <c r="Y320" s="60">
        <v>-0.60276292690046807</v>
      </c>
      <c r="Z320" s="27" t="s">
        <v>165</v>
      </c>
    </row>
    <row r="321" spans="1:26" x14ac:dyDescent="0.4">
      <c r="A321" s="46" t="s">
        <v>166</v>
      </c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60"/>
      <c r="Z321" s="27" t="s">
        <v>167</v>
      </c>
    </row>
    <row r="322" spans="1:26" x14ac:dyDescent="0.4">
      <c r="A322" s="46" t="s">
        <v>168</v>
      </c>
      <c r="B322" s="47">
        <v>276.02376894865591</v>
      </c>
      <c r="C322" s="47">
        <v>274.36</v>
      </c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>
        <v>274.36</v>
      </c>
      <c r="Y322" s="60">
        <v>-0.60276292690046662</v>
      </c>
      <c r="Z322" s="27" t="s">
        <v>169</v>
      </c>
    </row>
    <row r="323" spans="1:26" x14ac:dyDescent="0.4">
      <c r="A323" s="46" t="s">
        <v>170</v>
      </c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60"/>
      <c r="Z323" s="27" t="s">
        <v>171</v>
      </c>
    </row>
    <row r="324" spans="1:26" x14ac:dyDescent="0.4">
      <c r="A324" s="46" t="s">
        <v>172</v>
      </c>
      <c r="B324" s="47">
        <v>55.204753789731178</v>
      </c>
      <c r="C324" s="47">
        <v>54.872</v>
      </c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>
        <v>54.872</v>
      </c>
      <c r="Y324" s="60">
        <v>-0.60276292690046407</v>
      </c>
      <c r="Z324" s="27" t="s">
        <v>173</v>
      </c>
    </row>
    <row r="325" spans="1:26" x14ac:dyDescent="0.4">
      <c r="A325" s="46" t="s">
        <v>174</v>
      </c>
      <c r="B325" s="47">
        <v>317270.00587358087</v>
      </c>
      <c r="C325" s="47">
        <v>315357.61989999999</v>
      </c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>
        <v>315357.61989999999</v>
      </c>
      <c r="Y325" s="60">
        <v>-0.60276292690046718</v>
      </c>
      <c r="Z325" s="27" t="s">
        <v>175</v>
      </c>
    </row>
    <row r="326" spans="1:26" x14ac:dyDescent="0.4">
      <c r="A326" s="46" t="s">
        <v>176</v>
      </c>
      <c r="B326" s="47">
        <v>23.663635622690389</v>
      </c>
      <c r="C326" s="47">
        <v>23.521000000000001</v>
      </c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>
        <v>23.521000000000001</v>
      </c>
      <c r="Y326" s="60">
        <v>-0.60276292690045974</v>
      </c>
      <c r="Z326" s="27" t="s">
        <v>177</v>
      </c>
    </row>
    <row r="327" spans="1:26" x14ac:dyDescent="0.4">
      <c r="A327" s="46" t="s">
        <v>178</v>
      </c>
      <c r="B327" s="47">
        <v>545733.41671566921</v>
      </c>
      <c r="C327" s="47">
        <v>542443.93799999997</v>
      </c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>
        <v>542443.93799999997</v>
      </c>
      <c r="Y327" s="60">
        <v>-0.60276292690045918</v>
      </c>
      <c r="Z327" s="27" t="s">
        <v>179</v>
      </c>
    </row>
    <row r="328" spans="1:26" x14ac:dyDescent="0.4">
      <c r="A328" s="46" t="s">
        <v>180</v>
      </c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60"/>
      <c r="Z328" s="27" t="s">
        <v>181</v>
      </c>
    </row>
    <row r="329" spans="1:26" x14ac:dyDescent="0.4">
      <c r="A329" s="46" t="s">
        <v>182</v>
      </c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60"/>
      <c r="Z329" s="27" t="s">
        <v>183</v>
      </c>
    </row>
    <row r="330" spans="1:26" x14ac:dyDescent="0.4">
      <c r="A330" s="46" t="s">
        <v>184</v>
      </c>
      <c r="B330" s="47">
        <v>18076.668757689957</v>
      </c>
      <c r="C330" s="47">
        <v>17967.709300000002</v>
      </c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>
        <v>17967.709300000002</v>
      </c>
      <c r="Y330" s="60">
        <v>-0.60276292690046795</v>
      </c>
      <c r="Z330" s="27" t="s">
        <v>185</v>
      </c>
    </row>
    <row r="331" spans="1:26" x14ac:dyDescent="0.4">
      <c r="A331" s="46" t="s">
        <v>186</v>
      </c>
      <c r="B331" s="47">
        <v>316036.53335854673</v>
      </c>
      <c r="C331" s="47">
        <v>314131.58230000001</v>
      </c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>
        <v>314131.58230000001</v>
      </c>
      <c r="Y331" s="60">
        <v>-0.60276292690045885</v>
      </c>
      <c r="Z331" s="27" t="s">
        <v>187</v>
      </c>
    </row>
    <row r="332" spans="1:26" x14ac:dyDescent="0.4">
      <c r="A332" s="46" t="s">
        <v>188</v>
      </c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60"/>
      <c r="Z332" s="27" t="s">
        <v>189</v>
      </c>
    </row>
    <row r="333" spans="1:26" x14ac:dyDescent="0.4">
      <c r="A333" s="46" t="s">
        <v>190</v>
      </c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60"/>
      <c r="Z333" s="27" t="s">
        <v>191</v>
      </c>
    </row>
    <row r="334" spans="1:26" x14ac:dyDescent="0.4">
      <c r="A334" s="46" t="s">
        <v>192</v>
      </c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60"/>
      <c r="Z334" s="27" t="s">
        <v>193</v>
      </c>
    </row>
    <row r="335" spans="1:26" x14ac:dyDescent="0.4">
      <c r="A335" s="46" t="s">
        <v>194</v>
      </c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60"/>
      <c r="Z335" s="27" t="s">
        <v>195</v>
      </c>
    </row>
    <row r="336" spans="1:26" x14ac:dyDescent="0.4">
      <c r="A336" s="46" t="s">
        <v>196</v>
      </c>
      <c r="B336" s="47">
        <v>54013.295822817025</v>
      </c>
      <c r="C336" s="47">
        <v>53687.723700000002</v>
      </c>
      <c r="D336" s="47">
        <v>1051.3192999999999</v>
      </c>
      <c r="E336" s="47">
        <v>1051.3192999999999</v>
      </c>
      <c r="F336" s="47"/>
      <c r="G336" s="47"/>
      <c r="H336" s="47">
        <v>1051.3192999999999</v>
      </c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>
        <v>52636.404399999999</v>
      </c>
      <c r="Y336" s="60">
        <v>-2.5491712768902728</v>
      </c>
      <c r="Z336" s="27" t="s">
        <v>197</v>
      </c>
    </row>
    <row r="337" spans="1:26" x14ac:dyDescent="0.4">
      <c r="A337" s="46" t="s">
        <v>198</v>
      </c>
      <c r="B337" s="47">
        <v>120442.84280453072</v>
      </c>
      <c r="C337" s="47">
        <v>119716.85800000001</v>
      </c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>
        <v>119716.85800000001</v>
      </c>
      <c r="Y337" s="60">
        <v>-0.60276292690046485</v>
      </c>
      <c r="Z337" s="27" t="s">
        <v>199</v>
      </c>
    </row>
    <row r="338" spans="1:26" x14ac:dyDescent="0.4">
      <c r="A338" s="46" t="s">
        <v>200</v>
      </c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60"/>
      <c r="Z338" s="27" t="s">
        <v>201</v>
      </c>
    </row>
    <row r="339" spans="1:26" x14ac:dyDescent="0.4">
      <c r="A339" s="46" t="s">
        <v>202</v>
      </c>
      <c r="B339" s="47">
        <v>103655.56159697706</v>
      </c>
      <c r="C339" s="47">
        <v>103030.76430000001</v>
      </c>
      <c r="D339" s="47">
        <v>25285.797699999999</v>
      </c>
      <c r="E339" s="47">
        <v>25285.797699999999</v>
      </c>
      <c r="F339" s="47"/>
      <c r="G339" s="47"/>
      <c r="H339" s="47">
        <v>25285.797699999999</v>
      </c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>
        <v>77744.966600000014</v>
      </c>
      <c r="Y339" s="60">
        <v>-24.996820814805833</v>
      </c>
      <c r="Z339" s="27" t="s">
        <v>203</v>
      </c>
    </row>
    <row r="340" spans="1:26" x14ac:dyDescent="0.4">
      <c r="A340" s="46" t="s">
        <v>204</v>
      </c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60"/>
      <c r="Z340" s="27" t="s">
        <v>205</v>
      </c>
    </row>
    <row r="341" spans="1:26" x14ac:dyDescent="0.4">
      <c r="A341" s="46" t="s">
        <v>206</v>
      </c>
      <c r="B341" s="47">
        <v>330.14730556208906</v>
      </c>
      <c r="C341" s="47">
        <v>328.15729999999996</v>
      </c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>
        <v>328.15729999999996</v>
      </c>
      <c r="Y341" s="60">
        <v>-0.60276292690047284</v>
      </c>
      <c r="Z341" s="27" t="s">
        <v>207</v>
      </c>
    </row>
    <row r="342" spans="1:26" x14ac:dyDescent="0.4">
      <c r="A342" s="46" t="s">
        <v>208</v>
      </c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60"/>
      <c r="Z342" s="27" t="s">
        <v>209</v>
      </c>
    </row>
    <row r="343" spans="1:26" x14ac:dyDescent="0.4">
      <c r="A343" s="46" t="s">
        <v>210</v>
      </c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60"/>
      <c r="Z343" s="27" t="s">
        <v>211</v>
      </c>
    </row>
    <row r="344" spans="1:26" x14ac:dyDescent="0.4">
      <c r="A344" s="46" t="s">
        <v>212</v>
      </c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60"/>
      <c r="Z344" s="27" t="s">
        <v>213</v>
      </c>
    </row>
    <row r="345" spans="1:26" x14ac:dyDescent="0.4">
      <c r="A345" s="46" t="s">
        <v>214</v>
      </c>
      <c r="B345" s="47">
        <v>38.1829526831701</v>
      </c>
      <c r="C345" s="47">
        <v>37.952800000000003</v>
      </c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>
        <v>37.952800000000003</v>
      </c>
      <c r="Y345" s="60">
        <v>-0.60276292690046795</v>
      </c>
      <c r="Z345" s="27" t="s">
        <v>215</v>
      </c>
    </row>
    <row r="346" spans="1:26" x14ac:dyDescent="0.4">
      <c r="A346" s="46" t="s">
        <v>216</v>
      </c>
      <c r="B346" s="47">
        <v>233.11422613245739</v>
      </c>
      <c r="C346" s="47">
        <v>231.70910000000001</v>
      </c>
      <c r="D346" s="47">
        <v>164.43180000000001</v>
      </c>
      <c r="E346" s="47">
        <v>164.43180000000001</v>
      </c>
      <c r="F346" s="47"/>
      <c r="G346" s="47"/>
      <c r="H346" s="47">
        <v>164.43180000000001</v>
      </c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>
        <v>67.277299999999997</v>
      </c>
      <c r="Y346" s="60">
        <v>-71.139770782683811</v>
      </c>
      <c r="Z346" s="27" t="s">
        <v>217</v>
      </c>
    </row>
    <row r="347" spans="1:26" x14ac:dyDescent="0.4">
      <c r="A347" s="46" t="s">
        <v>218</v>
      </c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60"/>
      <c r="Z347" s="27" t="s">
        <v>219</v>
      </c>
    </row>
    <row r="348" spans="1:26" x14ac:dyDescent="0.4">
      <c r="A348" s="46" t="s">
        <v>220</v>
      </c>
      <c r="B348" s="47">
        <v>1409.7448191336375</v>
      </c>
      <c r="C348" s="47">
        <v>1401.2474</v>
      </c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>
        <v>1401.2474</v>
      </c>
      <c r="Y348" s="60">
        <v>-0.60276292690046285</v>
      </c>
      <c r="Z348" s="27" t="s">
        <v>221</v>
      </c>
    </row>
    <row r="349" spans="1:26" x14ac:dyDescent="0.4">
      <c r="A349" s="46" t="s">
        <v>222</v>
      </c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60"/>
      <c r="Z349" s="27" t="s">
        <v>223</v>
      </c>
    </row>
    <row r="350" spans="1:26" x14ac:dyDescent="0.4">
      <c r="A350" s="46" t="s">
        <v>224</v>
      </c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60"/>
      <c r="Z350" s="27" t="s">
        <v>225</v>
      </c>
    </row>
    <row r="351" spans="1:26" x14ac:dyDescent="0.4">
      <c r="A351" s="46" t="s">
        <v>226</v>
      </c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60"/>
      <c r="Z351" s="27" t="s">
        <v>227</v>
      </c>
    </row>
    <row r="352" spans="1:26" x14ac:dyDescent="0.4">
      <c r="A352" s="46" t="s">
        <v>228</v>
      </c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60"/>
      <c r="Z352" s="27" t="s">
        <v>229</v>
      </c>
    </row>
    <row r="353" spans="1:26" x14ac:dyDescent="0.4">
      <c r="A353" s="46" t="s">
        <v>230</v>
      </c>
      <c r="B353" s="47">
        <v>1.112103346682622</v>
      </c>
      <c r="C353" s="47">
        <v>1.1053999999999999</v>
      </c>
      <c r="D353" s="47">
        <v>1.1053999999999999</v>
      </c>
      <c r="E353" s="47">
        <v>1.1053999999999999</v>
      </c>
      <c r="F353" s="47"/>
      <c r="G353" s="47"/>
      <c r="H353" s="47">
        <v>1.1053999999999999</v>
      </c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60">
        <v>-100</v>
      </c>
      <c r="Z353" s="27" t="s">
        <v>231</v>
      </c>
    </row>
    <row r="354" spans="1:26" x14ac:dyDescent="0.4">
      <c r="A354" s="46" t="s">
        <v>232</v>
      </c>
      <c r="B354" s="47">
        <v>7465.2769216743091</v>
      </c>
      <c r="C354" s="47">
        <v>7420.2790000000005</v>
      </c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>
        <v>7420.2790000000005</v>
      </c>
      <c r="Y354" s="60">
        <v>-0.60276292690045974</v>
      </c>
      <c r="Z354" s="27" t="s">
        <v>233</v>
      </c>
    </row>
    <row r="355" spans="1:26" x14ac:dyDescent="0.4">
      <c r="A355" s="46" t="s">
        <v>234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60"/>
      <c r="Z355" s="27" t="s">
        <v>235</v>
      </c>
    </row>
    <row r="356" spans="1:26" x14ac:dyDescent="0.4">
      <c r="A356" s="46" t="s">
        <v>236</v>
      </c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60"/>
      <c r="Z356" s="27" t="s">
        <v>237</v>
      </c>
    </row>
    <row r="357" spans="1:26" x14ac:dyDescent="0.4">
      <c r="A357" s="46" t="s">
        <v>238</v>
      </c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60"/>
      <c r="Z357" s="27" t="s">
        <v>239</v>
      </c>
    </row>
    <row r="358" spans="1:26" x14ac:dyDescent="0.4">
      <c r="A358" s="46" t="s">
        <v>240</v>
      </c>
      <c r="B358" s="47">
        <v>20265.242066221821</v>
      </c>
      <c r="C358" s="47">
        <v>20143.090700000001</v>
      </c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>
        <v>20143.090700000001</v>
      </c>
      <c r="Y358" s="60">
        <v>-0.6027629269004523</v>
      </c>
      <c r="Z358" s="27" t="s">
        <v>241</v>
      </c>
    </row>
    <row r="359" spans="1:26" x14ac:dyDescent="0.4">
      <c r="A359" s="46" t="s">
        <v>242</v>
      </c>
      <c r="B359" s="47">
        <v>47034.573672926097</v>
      </c>
      <c r="C359" s="47">
        <v>46751.06670000001</v>
      </c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>
        <v>46751.06670000001</v>
      </c>
      <c r="Y359" s="60">
        <v>-0.60276292690046895</v>
      </c>
      <c r="Z359" s="27" t="s">
        <v>243</v>
      </c>
    </row>
    <row r="360" spans="1:26" x14ac:dyDescent="0.4">
      <c r="A360" s="46" t="s">
        <v>244</v>
      </c>
      <c r="B360" s="47">
        <v>558.53494156151805</v>
      </c>
      <c r="C360" s="47">
        <v>555.16830000000004</v>
      </c>
      <c r="D360" s="47">
        <v>548.13660000000004</v>
      </c>
      <c r="E360" s="47">
        <v>548.13660000000004</v>
      </c>
      <c r="F360" s="47"/>
      <c r="G360" s="47"/>
      <c r="H360" s="47">
        <v>548.13660000000004</v>
      </c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>
        <v>7.0317000000000007</v>
      </c>
      <c r="Y360" s="60">
        <v>-98.741045639805236</v>
      </c>
      <c r="Z360" s="27" t="s">
        <v>245</v>
      </c>
    </row>
    <row r="361" spans="1:26" x14ac:dyDescent="0.4">
      <c r="A361" s="46" t="s">
        <v>246</v>
      </c>
      <c r="B361" s="47">
        <v>125696.99649509985</v>
      </c>
      <c r="C361" s="47">
        <v>124939.34160000001</v>
      </c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>
        <v>124939.34160000001</v>
      </c>
      <c r="Y361" s="60">
        <v>-0.60276292690046629</v>
      </c>
      <c r="Z361" s="27" t="s">
        <v>247</v>
      </c>
    </row>
    <row r="362" spans="1:26" x14ac:dyDescent="0.4">
      <c r="A362" s="46" t="s">
        <v>248</v>
      </c>
      <c r="B362" s="47">
        <v>5221.8078216629729</v>
      </c>
      <c r="C362" s="47">
        <v>5190.3326999999999</v>
      </c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>
        <v>5190.3326999999999</v>
      </c>
      <c r="Y362" s="60">
        <v>-0.60276292690046074</v>
      </c>
      <c r="Z362" s="27" t="s">
        <v>249</v>
      </c>
    </row>
    <row r="363" spans="1:26" x14ac:dyDescent="0.4">
      <c r="A363" s="46" t="s">
        <v>250</v>
      </c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60"/>
      <c r="Z363" s="27" t="s">
        <v>251</v>
      </c>
    </row>
    <row r="364" spans="1:26" x14ac:dyDescent="0.4">
      <c r="A364" s="46" t="s">
        <v>252</v>
      </c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60"/>
      <c r="Z364" s="27" t="s">
        <v>253</v>
      </c>
    </row>
    <row r="365" spans="1:26" x14ac:dyDescent="0.4">
      <c r="A365" s="46" t="s">
        <v>254</v>
      </c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60"/>
      <c r="Z365" s="27" t="s">
        <v>255</v>
      </c>
    </row>
    <row r="366" spans="1:26" x14ac:dyDescent="0.4">
      <c r="A366" s="46" t="s">
        <v>256</v>
      </c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60"/>
      <c r="Z366" s="27" t="s">
        <v>257</v>
      </c>
    </row>
    <row r="367" spans="1:26" x14ac:dyDescent="0.4">
      <c r="A367" s="46" t="s">
        <v>258</v>
      </c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60"/>
      <c r="Z367" s="27" t="s">
        <v>259</v>
      </c>
    </row>
    <row r="368" spans="1:26" x14ac:dyDescent="0.4">
      <c r="A368" s="46" t="s">
        <v>260</v>
      </c>
      <c r="B368" s="47">
        <v>13700863.656385874</v>
      </c>
      <c r="C368" s="47">
        <v>13618279.9296</v>
      </c>
      <c r="D368" s="47">
        <v>5872703.8656000011</v>
      </c>
      <c r="E368" s="47">
        <v>5872703.8656000011</v>
      </c>
      <c r="F368" s="47"/>
      <c r="G368" s="47"/>
      <c r="H368" s="47">
        <v>5872703.8656000011</v>
      </c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>
        <v>7745576.0639999993</v>
      </c>
      <c r="Y368" s="60">
        <v>-43.466512343622647</v>
      </c>
      <c r="Z368" s="27" t="s">
        <v>261</v>
      </c>
    </row>
    <row r="369" spans="1:26" x14ac:dyDescent="0.4">
      <c r="A369" s="46" t="s">
        <v>262</v>
      </c>
      <c r="B369" s="47">
        <v>776839.33451000648</v>
      </c>
      <c r="C369" s="47">
        <v>772156.83499999996</v>
      </c>
      <c r="D369" s="47">
        <v>772156.83499999996</v>
      </c>
      <c r="E369" s="47">
        <v>772156.83499999996</v>
      </c>
      <c r="F369" s="47"/>
      <c r="G369" s="47"/>
      <c r="H369" s="47">
        <v>772156.83499999996</v>
      </c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60">
        <v>-100</v>
      </c>
      <c r="Z369" s="27" t="s">
        <v>263</v>
      </c>
    </row>
    <row r="370" spans="1:26" x14ac:dyDescent="0.4">
      <c r="A370" s="46" t="s">
        <v>264</v>
      </c>
      <c r="B370" s="47">
        <v>323975.54507795366</v>
      </c>
      <c r="C370" s="47">
        <v>322022.74060000002</v>
      </c>
      <c r="D370" s="47">
        <v>527.74739999999997</v>
      </c>
      <c r="E370" s="47">
        <v>527.74739999999997</v>
      </c>
      <c r="F370" s="47"/>
      <c r="G370" s="47"/>
      <c r="H370" s="47">
        <v>527.74739999999997</v>
      </c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>
        <v>321494.99320000003</v>
      </c>
      <c r="Y370" s="60">
        <v>-0.76566022208768125</v>
      </c>
      <c r="Z370" s="27" t="s">
        <v>265</v>
      </c>
    </row>
    <row r="371" spans="1:26" x14ac:dyDescent="0.4">
      <c r="A371" s="46" t="s">
        <v>266</v>
      </c>
      <c r="B371" s="47">
        <v>1719.4719393890937</v>
      </c>
      <c r="C371" s="47">
        <v>1709.1076</v>
      </c>
      <c r="D371" s="47">
        <v>590.87950000000001</v>
      </c>
      <c r="E371" s="47">
        <v>590.87950000000001</v>
      </c>
      <c r="F371" s="47"/>
      <c r="G371" s="47"/>
      <c r="H371" s="47">
        <v>590.87950000000001</v>
      </c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>
        <v>1118.2281</v>
      </c>
      <c r="Y371" s="60">
        <v>-34.966772391918646</v>
      </c>
      <c r="Z371" s="27" t="s">
        <v>267</v>
      </c>
    </row>
    <row r="372" spans="1:26" x14ac:dyDescent="0.4">
      <c r="A372" s="46" t="s">
        <v>268</v>
      </c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60"/>
      <c r="Z372" s="27" t="s">
        <v>269</v>
      </c>
    </row>
    <row r="373" spans="1:26" x14ac:dyDescent="0.4">
      <c r="A373" s="46" t="s">
        <v>270</v>
      </c>
      <c r="B373" s="47">
        <v>39175.357229862435</v>
      </c>
      <c r="C373" s="47">
        <v>38939.222700000006</v>
      </c>
      <c r="D373" s="47">
        <v>4636.9445999999998</v>
      </c>
      <c r="E373" s="47">
        <v>4636.9445999999998</v>
      </c>
      <c r="F373" s="47"/>
      <c r="G373" s="47"/>
      <c r="H373" s="47">
        <v>4636.9445999999998</v>
      </c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>
        <v>34302.278100000003</v>
      </c>
      <c r="Y373" s="60">
        <v>-12.439144080472611</v>
      </c>
      <c r="Z373" s="27" t="s">
        <v>271</v>
      </c>
    </row>
    <row r="374" spans="1:26" x14ac:dyDescent="0.4">
      <c r="A374" s="46" t="s">
        <v>272</v>
      </c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60"/>
      <c r="Z374" s="27" t="s">
        <v>273</v>
      </c>
    </row>
    <row r="375" spans="1:26" x14ac:dyDescent="0.4">
      <c r="A375" s="46" t="s">
        <v>274</v>
      </c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60"/>
      <c r="Z375" s="27" t="s">
        <v>275</v>
      </c>
    </row>
    <row r="376" spans="1:26" x14ac:dyDescent="0.4">
      <c r="A376" s="46" t="s">
        <v>276</v>
      </c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60"/>
      <c r="Z376" s="27" t="s">
        <v>277</v>
      </c>
    </row>
    <row r="377" spans="1:26" x14ac:dyDescent="0.4">
      <c r="A377" s="46" t="s">
        <v>278</v>
      </c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60"/>
      <c r="Z377" s="27" t="s">
        <v>279</v>
      </c>
    </row>
    <row r="378" spans="1:26" x14ac:dyDescent="0.4">
      <c r="A378" s="46" t="s">
        <v>280</v>
      </c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60"/>
      <c r="Z378" s="27" t="s">
        <v>281</v>
      </c>
    </row>
    <row r="379" spans="1:26" x14ac:dyDescent="0.4">
      <c r="A379" s="46" t="s">
        <v>282</v>
      </c>
      <c r="B379" s="47">
        <v>117158.98371939389</v>
      </c>
      <c r="C379" s="47">
        <v>116452.79280000002</v>
      </c>
      <c r="D379" s="47">
        <v>116452.79280000002</v>
      </c>
      <c r="E379" s="47">
        <v>116452.79280000002</v>
      </c>
      <c r="F379" s="47"/>
      <c r="G379" s="47"/>
      <c r="H379" s="47">
        <v>116452.79280000002</v>
      </c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60">
        <v>-100</v>
      </c>
      <c r="Z379" s="27" t="s">
        <v>283</v>
      </c>
    </row>
    <row r="380" spans="1:26" x14ac:dyDescent="0.4">
      <c r="A380" s="46" t="s">
        <v>284</v>
      </c>
      <c r="B380" s="47">
        <v>2251844.9258845211</v>
      </c>
      <c r="C380" s="47">
        <v>2238271.6395</v>
      </c>
      <c r="D380" s="47">
        <v>2236993.1556000002</v>
      </c>
      <c r="E380" s="47">
        <v>2236993.1556000002</v>
      </c>
      <c r="F380" s="47"/>
      <c r="G380" s="47"/>
      <c r="H380" s="47">
        <v>2236993.1556000002</v>
      </c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>
        <v>1278.4838999998756</v>
      </c>
      <c r="Y380" s="60">
        <v>-99.943225046924681</v>
      </c>
      <c r="Z380" s="27" t="s">
        <v>285</v>
      </c>
    </row>
    <row r="381" spans="1:26" x14ac:dyDescent="0.4">
      <c r="A381" s="46" t="s">
        <v>286</v>
      </c>
      <c r="B381" s="47">
        <v>1930247.7259896044</v>
      </c>
      <c r="C381" s="47">
        <v>1918612.9082999998</v>
      </c>
      <c r="D381" s="47">
        <v>353180.02720000001</v>
      </c>
      <c r="E381" s="47">
        <v>353180.02720000001</v>
      </c>
      <c r="F381" s="47"/>
      <c r="G381" s="47"/>
      <c r="H381" s="47">
        <v>353180.02720000001</v>
      </c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>
        <v>1565432.8810999999</v>
      </c>
      <c r="Y381" s="60">
        <v>-18.899897664822802</v>
      </c>
      <c r="Z381" s="27" t="s">
        <v>287</v>
      </c>
    </row>
    <row r="382" spans="1:26" x14ac:dyDescent="0.4">
      <c r="A382" s="46" t="s">
        <v>288</v>
      </c>
      <c r="B382" s="47">
        <v>2180907.6504870723</v>
      </c>
      <c r="C382" s="47">
        <v>2167761.9476999999</v>
      </c>
      <c r="D382" s="47">
        <v>491319.99859999999</v>
      </c>
      <c r="E382" s="47">
        <v>491319.99859999999</v>
      </c>
      <c r="F382" s="47"/>
      <c r="G382" s="47"/>
      <c r="H382" s="47">
        <v>491319.99859999999</v>
      </c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>
        <v>1676441.9490999999</v>
      </c>
      <c r="Y382" s="60">
        <v>-23.130997833604177</v>
      </c>
      <c r="Z382" s="27" t="s">
        <v>289</v>
      </c>
    </row>
    <row r="383" spans="1:26" x14ac:dyDescent="0.4">
      <c r="A383" s="46" t="s">
        <v>290</v>
      </c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60"/>
      <c r="Z383" s="27" t="s">
        <v>291</v>
      </c>
    </row>
    <row r="384" spans="1:26" x14ac:dyDescent="0.4">
      <c r="A384" s="46" t="s">
        <v>292</v>
      </c>
      <c r="B384" s="47">
        <v>14120125.23585364</v>
      </c>
      <c r="C384" s="47">
        <v>14035014.355699999</v>
      </c>
      <c r="D384" s="47">
        <v>13890110.450699998</v>
      </c>
      <c r="E384" s="47">
        <v>13890110.450699998</v>
      </c>
      <c r="F384" s="47"/>
      <c r="G384" s="47"/>
      <c r="H384" s="47">
        <v>13890110.450699998</v>
      </c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>
        <v>144903.90500000119</v>
      </c>
      <c r="Y384" s="60">
        <v>-98.973777480159569</v>
      </c>
      <c r="Z384" s="27" t="s">
        <v>293</v>
      </c>
    </row>
    <row r="385" spans="1:26" x14ac:dyDescent="0.4">
      <c r="A385" s="46" t="s">
        <v>294</v>
      </c>
      <c r="B385" s="47">
        <v>88365.543838411933</v>
      </c>
      <c r="C385" s="47">
        <v>87832.909100000004</v>
      </c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>
        <v>87832.909100000004</v>
      </c>
      <c r="Y385" s="60">
        <v>-0.60276292690046918</v>
      </c>
      <c r="Z385" s="27" t="s">
        <v>295</v>
      </c>
    </row>
    <row r="386" spans="1:26" x14ac:dyDescent="0.4">
      <c r="A386" s="46" t="s">
        <v>296</v>
      </c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60"/>
      <c r="Z386" s="27" t="s">
        <v>297</v>
      </c>
    </row>
    <row r="387" spans="1:26" x14ac:dyDescent="0.4">
      <c r="A387" s="46" t="s">
        <v>298</v>
      </c>
      <c r="B387" s="47">
        <v>1312303.1243219692</v>
      </c>
      <c r="C387" s="47">
        <v>1304393.0475999999</v>
      </c>
      <c r="D387" s="47">
        <v>679890.41139999998</v>
      </c>
      <c r="E387" s="47">
        <v>679890.41139999998</v>
      </c>
      <c r="F387" s="47"/>
      <c r="G387" s="47"/>
      <c r="H387" s="47">
        <v>679890.41139999998</v>
      </c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>
        <v>624502.63619999995</v>
      </c>
      <c r="Y387" s="60">
        <v>-52.41170849740503</v>
      </c>
      <c r="Z387" s="27" t="s">
        <v>299</v>
      </c>
    </row>
    <row r="388" spans="1:26" x14ac:dyDescent="0.4">
      <c r="A388" s="46" t="s">
        <v>300</v>
      </c>
      <c r="B388" s="47">
        <v>1781704.1803662835</v>
      </c>
      <c r="C388" s="47">
        <v>1770964.7280999999</v>
      </c>
      <c r="D388" s="47">
        <v>1722907.3566000001</v>
      </c>
      <c r="E388" s="47">
        <v>1722907.3566000001</v>
      </c>
      <c r="F388" s="47"/>
      <c r="G388" s="47"/>
      <c r="H388" s="47">
        <v>1722907.3566000001</v>
      </c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>
        <v>48057.371499999892</v>
      </c>
      <c r="Y388" s="60">
        <v>-97.302730047469481</v>
      </c>
      <c r="Z388" s="27" t="s">
        <v>301</v>
      </c>
    </row>
    <row r="389" spans="1:26" x14ac:dyDescent="0.4">
      <c r="A389" s="46" t="s">
        <v>302</v>
      </c>
      <c r="B389" s="47">
        <v>142.10515720484443</v>
      </c>
      <c r="C389" s="47">
        <v>141.24860000000001</v>
      </c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>
        <v>141.24860000000001</v>
      </c>
      <c r="Y389" s="60">
        <v>-0.60276292690046052</v>
      </c>
      <c r="Z389" s="27" t="s">
        <v>303</v>
      </c>
    </row>
    <row r="390" spans="1:26" x14ac:dyDescent="0.4">
      <c r="A390" s="46" t="s">
        <v>304</v>
      </c>
      <c r="B390" s="47">
        <v>124553.04840008006</v>
      </c>
      <c r="C390" s="47">
        <v>123802.28879999999</v>
      </c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>
        <v>123802.28879999999</v>
      </c>
      <c r="Y390" s="60">
        <v>-0.60276292690046029</v>
      </c>
      <c r="Z390" s="27" t="s">
        <v>305</v>
      </c>
    </row>
    <row r="391" spans="1:26" x14ac:dyDescent="0.4">
      <c r="A391" s="46" t="s">
        <v>306</v>
      </c>
      <c r="B391" s="47">
        <v>95392.303037828562</v>
      </c>
      <c r="C391" s="47">
        <v>94817.313599999994</v>
      </c>
      <c r="D391" s="47">
        <v>52570.54</v>
      </c>
      <c r="E391" s="47">
        <v>52570.54</v>
      </c>
      <c r="F391" s="47"/>
      <c r="G391" s="47"/>
      <c r="H391" s="47">
        <v>52570.54</v>
      </c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>
        <v>42246.773599999993</v>
      </c>
      <c r="Y391" s="60">
        <v>-55.712597081080318</v>
      </c>
      <c r="Z391" s="27" t="s">
        <v>307</v>
      </c>
    </row>
    <row r="392" spans="1:26" x14ac:dyDescent="0.4">
      <c r="A392" s="46" t="s">
        <v>308</v>
      </c>
      <c r="B392" s="47">
        <v>10126.442642060179</v>
      </c>
      <c r="C392" s="47">
        <v>10065.404200000001</v>
      </c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>
        <v>10065.404200000001</v>
      </c>
      <c r="Y392" s="60">
        <v>-0.60276292690046351</v>
      </c>
      <c r="Z392" s="27" t="s">
        <v>309</v>
      </c>
    </row>
    <row r="393" spans="1:26" x14ac:dyDescent="0.4">
      <c r="A393" s="46" t="s">
        <v>310</v>
      </c>
      <c r="B393" s="47">
        <v>478.18381475779842</v>
      </c>
      <c r="C393" s="47">
        <v>475.30150000000003</v>
      </c>
      <c r="D393" s="47">
        <v>8.8741000000000003</v>
      </c>
      <c r="E393" s="47">
        <v>8.8741000000000003</v>
      </c>
      <c r="F393" s="47"/>
      <c r="G393" s="47"/>
      <c r="H393" s="47">
        <v>8.8741000000000003</v>
      </c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>
        <v>466.42740000000003</v>
      </c>
      <c r="Y393" s="60">
        <v>-2.4585555585466734</v>
      </c>
      <c r="Z393" s="27" t="s">
        <v>311</v>
      </c>
    </row>
    <row r="394" spans="1:26" x14ac:dyDescent="0.4">
      <c r="A394" s="46" t="s">
        <v>312</v>
      </c>
      <c r="B394" s="47">
        <v>7599.9061165498024</v>
      </c>
      <c r="C394" s="47">
        <v>7554.0967000000001</v>
      </c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>
        <v>7554.0967000000001</v>
      </c>
      <c r="Y394" s="60">
        <v>-0.60276292690045552</v>
      </c>
      <c r="Z394" s="27" t="s">
        <v>313</v>
      </c>
    </row>
    <row r="395" spans="1:26" x14ac:dyDescent="0.4">
      <c r="A395" s="48" t="s">
        <v>314</v>
      </c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60"/>
    </row>
    <row r="396" spans="1:26" x14ac:dyDescent="0.4">
      <c r="A396" s="48" t="s">
        <v>315</v>
      </c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60"/>
    </row>
    <row r="397" spans="1:26" x14ac:dyDescent="0.4">
      <c r="A397" s="49"/>
      <c r="X397" s="50"/>
      <c r="Y397" s="58"/>
    </row>
    <row r="398" spans="1:26" x14ac:dyDescent="0.4">
      <c r="A398" s="49"/>
      <c r="X398" s="50"/>
      <c r="Y398" s="58"/>
    </row>
    <row r="399" spans="1:26" x14ac:dyDescent="0.4">
      <c r="A399" s="49"/>
      <c r="X399" s="50"/>
      <c r="Y399" s="58"/>
    </row>
    <row r="400" spans="1:26" x14ac:dyDescent="0.4">
      <c r="A400" s="49"/>
      <c r="X400" s="50"/>
      <c r="Y400" s="58"/>
    </row>
    <row r="401" spans="1:25" x14ac:dyDescent="0.4">
      <c r="A401" s="49"/>
      <c r="X401" s="50"/>
      <c r="Y401" s="58"/>
    </row>
    <row r="402" spans="1:25" x14ac:dyDescent="0.4">
      <c r="A402" s="49"/>
      <c r="X402" s="50"/>
      <c r="Y402" s="58"/>
    </row>
    <row r="403" spans="1:25" x14ac:dyDescent="0.4">
      <c r="A403" s="49"/>
      <c r="X403" s="50"/>
      <c r="Y403" s="58"/>
    </row>
    <row r="404" spans="1:25" x14ac:dyDescent="0.4">
      <c r="A404" s="49"/>
      <c r="X404" s="50"/>
      <c r="Y404" s="58"/>
    </row>
    <row r="405" spans="1:25" x14ac:dyDescent="0.4">
      <c r="A405" s="49"/>
      <c r="X405" s="50"/>
      <c r="Y405" s="58"/>
    </row>
    <row r="406" spans="1:25" x14ac:dyDescent="0.4">
      <c r="A406" s="49"/>
      <c r="X406" s="50"/>
      <c r="Y406" s="58"/>
    </row>
    <row r="407" spans="1:25" x14ac:dyDescent="0.4">
      <c r="A407" s="49"/>
      <c r="X407" s="50"/>
      <c r="Y407" s="58"/>
    </row>
    <row r="408" spans="1:25" x14ac:dyDescent="0.4">
      <c r="A408" s="49"/>
      <c r="X408" s="50"/>
      <c r="Y408" s="58"/>
    </row>
    <row r="409" spans="1:25" x14ac:dyDescent="0.4">
      <c r="A409" s="49"/>
      <c r="X409" s="50"/>
      <c r="Y409" s="58"/>
    </row>
    <row r="410" spans="1:25" x14ac:dyDescent="0.4">
      <c r="A410" s="49"/>
      <c r="X410" s="50"/>
      <c r="Y410" s="58"/>
    </row>
    <row r="411" spans="1:25" x14ac:dyDescent="0.4">
      <c r="A411" s="49"/>
      <c r="X411" s="50"/>
      <c r="Y411" s="58"/>
    </row>
    <row r="412" spans="1:25" x14ac:dyDescent="0.4">
      <c r="A412" s="49"/>
      <c r="X412" s="50"/>
      <c r="Y412" s="58"/>
    </row>
    <row r="413" spans="1:25" x14ac:dyDescent="0.4">
      <c r="A413" s="49"/>
      <c r="X413" s="50"/>
      <c r="Y413" s="58"/>
    </row>
    <row r="414" spans="1:25" x14ac:dyDescent="0.4">
      <c r="A414" s="49"/>
      <c r="X414" s="50"/>
      <c r="Y414" s="58"/>
    </row>
    <row r="415" spans="1:25" x14ac:dyDescent="0.4">
      <c r="A415" s="49"/>
      <c r="X415" s="50"/>
      <c r="Y415" s="58"/>
    </row>
    <row r="416" spans="1:25" x14ac:dyDescent="0.4">
      <c r="A416" s="49"/>
      <c r="X416" s="50"/>
      <c r="Y416" s="58"/>
    </row>
    <row r="417" spans="1:25" x14ac:dyDescent="0.4">
      <c r="A417" s="49"/>
      <c r="X417" s="50"/>
      <c r="Y417" s="58"/>
    </row>
    <row r="418" spans="1:25" x14ac:dyDescent="0.4">
      <c r="A418" s="49"/>
      <c r="X418" s="50"/>
      <c r="Y418" s="58"/>
    </row>
    <row r="419" spans="1:25" x14ac:dyDescent="0.4">
      <c r="A419" s="49"/>
      <c r="X419" s="50"/>
      <c r="Y419" s="58"/>
    </row>
    <row r="420" spans="1:25" x14ac:dyDescent="0.4">
      <c r="A420" s="49"/>
      <c r="X420" s="50"/>
      <c r="Y420" s="58"/>
    </row>
    <row r="421" spans="1:25" x14ac:dyDescent="0.4">
      <c r="A421" s="49"/>
      <c r="X421" s="50"/>
      <c r="Y421" s="58"/>
    </row>
    <row r="422" spans="1:25" x14ac:dyDescent="0.4">
      <c r="A422" s="49"/>
      <c r="X422" s="50"/>
      <c r="Y422" s="58"/>
    </row>
    <row r="423" spans="1:25" x14ac:dyDescent="0.4">
      <c r="A423" s="49"/>
      <c r="X423" s="50"/>
      <c r="Y423" s="58"/>
    </row>
    <row r="424" spans="1:25" x14ac:dyDescent="0.4">
      <c r="A424" s="49"/>
      <c r="X424" s="50"/>
      <c r="Y424" s="58"/>
    </row>
    <row r="425" spans="1:25" x14ac:dyDescent="0.4">
      <c r="A425" s="49"/>
      <c r="X425" s="50"/>
      <c r="Y425" s="58"/>
    </row>
    <row r="426" spans="1:25" x14ac:dyDescent="0.4">
      <c r="A426" s="49"/>
      <c r="X426" s="50"/>
      <c r="Y426" s="58"/>
    </row>
    <row r="427" spans="1:25" x14ac:dyDescent="0.4">
      <c r="A427" s="49"/>
      <c r="X427" s="50"/>
      <c r="Y427" s="58"/>
    </row>
    <row r="428" spans="1:25" x14ac:dyDescent="0.4">
      <c r="A428" s="49"/>
      <c r="X428" s="50"/>
      <c r="Y428" s="58"/>
    </row>
    <row r="429" spans="1:25" x14ac:dyDescent="0.4">
      <c r="A429" s="49"/>
      <c r="X429" s="50"/>
      <c r="Y429" s="58"/>
    </row>
    <row r="430" spans="1:25" x14ac:dyDescent="0.4">
      <c r="A430" s="49"/>
      <c r="X430" s="50"/>
      <c r="Y430" s="58"/>
    </row>
    <row r="431" spans="1:25" x14ac:dyDescent="0.4">
      <c r="A431" s="49"/>
      <c r="X431" s="50"/>
      <c r="Y431" s="58"/>
    </row>
    <row r="432" spans="1:25" x14ac:dyDescent="0.4">
      <c r="A432" s="49"/>
      <c r="X432" s="50"/>
      <c r="Y432" s="58"/>
    </row>
    <row r="433" spans="1:26" x14ac:dyDescent="0.4">
      <c r="A433" s="49"/>
      <c r="X433" s="50"/>
      <c r="Y433" s="58"/>
    </row>
    <row r="434" spans="1:26" x14ac:dyDescent="0.4">
      <c r="A434" s="49"/>
      <c r="X434" s="50"/>
      <c r="Y434" s="58"/>
    </row>
    <row r="435" spans="1:26" x14ac:dyDescent="0.4">
      <c r="A435" s="49"/>
      <c r="X435" s="50"/>
      <c r="Y435" s="58"/>
    </row>
    <row r="436" spans="1:26" x14ac:dyDescent="0.4">
      <c r="A436" s="49"/>
      <c r="X436" s="50"/>
      <c r="Y436" s="58"/>
    </row>
    <row r="437" spans="1:26" x14ac:dyDescent="0.4">
      <c r="A437" s="49"/>
      <c r="X437" s="50"/>
      <c r="Y437" s="58"/>
    </row>
    <row r="438" spans="1:26" x14ac:dyDescent="0.4">
      <c r="A438" s="49"/>
      <c r="X438" s="50"/>
      <c r="Y438" s="58"/>
    </row>
    <row r="439" spans="1:26" x14ac:dyDescent="0.4">
      <c r="A439" s="49"/>
      <c r="X439" s="50"/>
      <c r="Y439" s="58"/>
    </row>
    <row r="440" spans="1:26" x14ac:dyDescent="0.4">
      <c r="A440" s="49"/>
      <c r="X440" s="50"/>
      <c r="Y440" s="58"/>
    </row>
    <row r="441" spans="1:26" s="45" customFormat="1" x14ac:dyDescent="0.4">
      <c r="A441" s="42" t="s">
        <v>323</v>
      </c>
      <c r="B441" s="43">
        <v>-10021302087.961437</v>
      </c>
      <c r="C441" s="43">
        <v>-10462447911.726215</v>
      </c>
      <c r="D441" s="43">
        <v>223459002.57942933</v>
      </c>
      <c r="E441" s="43">
        <v>292330721.08330005</v>
      </c>
      <c r="F441" s="43">
        <v>172358083.80869991</v>
      </c>
      <c r="G441" s="43">
        <v>169492904.16229996</v>
      </c>
      <c r="H441" s="43">
        <v>15988575.357500009</v>
      </c>
      <c r="I441" s="43"/>
      <c r="J441" s="43">
        <v>-892837.56309999968</v>
      </c>
      <c r="K441" s="43">
        <v>-161285.56830000004</v>
      </c>
      <c r="L441" s="43">
        <v>-59982921.757099986</v>
      </c>
      <c r="M441" s="43">
        <v>121987.982</v>
      </c>
      <c r="N441" s="43">
        <v>-352.1388</v>
      </c>
      <c r="O441" s="43"/>
      <c r="P441" s="43">
        <v>-4593433.1999000032</v>
      </c>
      <c r="Q441" s="43">
        <v>-68871718.503870487</v>
      </c>
      <c r="R441" s="43"/>
      <c r="S441" s="43">
        <v>195735202.76378655</v>
      </c>
      <c r="T441" s="43">
        <v>9840326.4684478305</v>
      </c>
      <c r="U441" s="43">
        <v>185894876.29533869</v>
      </c>
      <c r="V441" s="43"/>
      <c r="W441" s="43"/>
      <c r="X441" s="43">
        <v>-10490171711.541872</v>
      </c>
      <c r="Y441" s="57">
        <v>-4.6787295649303555</v>
      </c>
      <c r="Z441" s="44" t="s">
        <v>318</v>
      </c>
    </row>
    <row r="442" spans="1:26" x14ac:dyDescent="0.4">
      <c r="A442" s="46" t="s">
        <v>3</v>
      </c>
      <c r="B442" s="47">
        <v>54015484.62537995</v>
      </c>
      <c r="C442" s="47">
        <v>53615719.854100004</v>
      </c>
      <c r="D442" s="47">
        <v>-26130.5566</v>
      </c>
      <c r="E442" s="47">
        <v>-26130.5566</v>
      </c>
      <c r="F442" s="47">
        <v>-26130.5566</v>
      </c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>
        <v>53641850.410700001</v>
      </c>
      <c r="Y442" s="60">
        <v>-0.69171686095433382</v>
      </c>
      <c r="Z442" s="27" t="s">
        <v>132</v>
      </c>
    </row>
    <row r="443" spans="1:26" x14ac:dyDescent="0.4">
      <c r="A443" s="46" t="s">
        <v>4</v>
      </c>
      <c r="B443" s="47">
        <v>79209733.99989979</v>
      </c>
      <c r="C443" s="47">
        <v>78248134.931100041</v>
      </c>
      <c r="D443" s="47">
        <v>-526239.01099999994</v>
      </c>
      <c r="E443" s="47">
        <v>-526239.01099999994</v>
      </c>
      <c r="F443" s="47">
        <v>-526239.01099999994</v>
      </c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>
        <v>78774373.942100048</v>
      </c>
      <c r="Y443" s="60">
        <v>-0.54962949099196878</v>
      </c>
      <c r="Z443" s="27" t="s">
        <v>133</v>
      </c>
    </row>
    <row r="444" spans="1:26" x14ac:dyDescent="0.4">
      <c r="A444" s="46" t="s">
        <v>5</v>
      </c>
      <c r="B444" s="47">
        <v>-129255450.22498116</v>
      </c>
      <c r="C444" s="47">
        <v>-131507699.24340019</v>
      </c>
      <c r="D444" s="47">
        <v>-118376.0098</v>
      </c>
      <c r="E444" s="47">
        <v>-118376.0098</v>
      </c>
      <c r="F444" s="47">
        <v>-118376.0098</v>
      </c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>
        <v>-131389323.2336002</v>
      </c>
      <c r="Y444" s="60">
        <v>-1.6508959621469235</v>
      </c>
      <c r="Z444" s="27" t="s">
        <v>134</v>
      </c>
    </row>
    <row r="445" spans="1:26" x14ac:dyDescent="0.4">
      <c r="A445" s="46" t="s">
        <v>6</v>
      </c>
      <c r="B445" s="47">
        <v>-53659212.465443753</v>
      </c>
      <c r="C445" s="47">
        <v>-54409458.70190002</v>
      </c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>
        <v>-54409458.70190002</v>
      </c>
      <c r="Y445" s="60">
        <v>-1.3981685566843198</v>
      </c>
      <c r="Z445" s="27" t="s">
        <v>135</v>
      </c>
    </row>
    <row r="446" spans="1:26" x14ac:dyDescent="0.4">
      <c r="A446" s="46" t="s">
        <v>7</v>
      </c>
      <c r="B446" s="47">
        <v>-3448496.5173115097</v>
      </c>
      <c r="C446" s="47">
        <v>-3534843.8763000043</v>
      </c>
      <c r="D446" s="47">
        <v>-60518.996400000004</v>
      </c>
      <c r="E446" s="47">
        <v>-60518.996400000004</v>
      </c>
      <c r="F446" s="47">
        <v>-60518.996400000004</v>
      </c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>
        <v>-3474324.8799000038</v>
      </c>
      <c r="Y446" s="60">
        <v>-0.7489745881671992</v>
      </c>
      <c r="Z446" s="27" t="s">
        <v>136</v>
      </c>
    </row>
    <row r="447" spans="1:26" x14ac:dyDescent="0.4">
      <c r="A447" s="46" t="s">
        <v>8</v>
      </c>
      <c r="B447" s="47">
        <v>5840377.018107661</v>
      </c>
      <c r="C447" s="47">
        <v>5743885.1533000004</v>
      </c>
      <c r="D447" s="47">
        <v>-460050.23570000002</v>
      </c>
      <c r="E447" s="47">
        <v>-460050.23570000002</v>
      </c>
      <c r="F447" s="47">
        <v>-463336.90540000005</v>
      </c>
      <c r="G447" s="47"/>
      <c r="H447" s="47"/>
      <c r="I447" s="47"/>
      <c r="J447" s="47"/>
      <c r="K447" s="47"/>
      <c r="L447" s="47"/>
      <c r="M447" s="47"/>
      <c r="N447" s="47"/>
      <c r="O447" s="47"/>
      <c r="P447" s="47">
        <v>3286.6696999999995</v>
      </c>
      <c r="Q447" s="47"/>
      <c r="R447" s="47"/>
      <c r="S447" s="47"/>
      <c r="T447" s="47"/>
      <c r="U447" s="47"/>
      <c r="V447" s="47"/>
      <c r="W447" s="47"/>
      <c r="X447" s="47">
        <v>6203935.3890000004</v>
      </c>
      <c r="Y447" s="60">
        <v>6.224912702812734</v>
      </c>
      <c r="Z447" s="27" t="s">
        <v>137</v>
      </c>
    </row>
    <row r="448" spans="1:26" x14ac:dyDescent="0.4">
      <c r="A448" s="46" t="s">
        <v>9</v>
      </c>
      <c r="B448" s="47">
        <v>-8052080.2525865883</v>
      </c>
      <c r="C448" s="47">
        <v>-8976730.4173000455</v>
      </c>
      <c r="D448" s="47">
        <v>-11032.6806</v>
      </c>
      <c r="E448" s="47">
        <v>-11032.6806</v>
      </c>
      <c r="F448" s="47">
        <v>-11032.6806</v>
      </c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>
        <v>-8965697.7367000431</v>
      </c>
      <c r="Y448" s="60">
        <v>-11.346353432331618</v>
      </c>
      <c r="Z448" s="27" t="s">
        <v>138</v>
      </c>
    </row>
    <row r="449" spans="1:26" x14ac:dyDescent="0.4">
      <c r="A449" s="46" t="s">
        <v>10</v>
      </c>
      <c r="B449" s="47">
        <v>1202609112.2071066</v>
      </c>
      <c r="C449" s="47">
        <v>1194338676.3010004</v>
      </c>
      <c r="D449" s="47">
        <v>-304883.79240000003</v>
      </c>
      <c r="E449" s="47">
        <v>-304883.79240000003</v>
      </c>
      <c r="F449" s="47">
        <v>-305098.52100000001</v>
      </c>
      <c r="G449" s="47"/>
      <c r="H449" s="47"/>
      <c r="I449" s="47"/>
      <c r="J449" s="47"/>
      <c r="K449" s="47"/>
      <c r="L449" s="47"/>
      <c r="M449" s="47"/>
      <c r="N449" s="47"/>
      <c r="O449" s="47"/>
      <c r="P449" s="47">
        <v>214.7286</v>
      </c>
      <c r="Q449" s="47"/>
      <c r="R449" s="47"/>
      <c r="S449" s="47"/>
      <c r="T449" s="47"/>
      <c r="U449" s="47"/>
      <c r="V449" s="47"/>
      <c r="W449" s="47"/>
      <c r="X449" s="47">
        <v>1194643560.0934002</v>
      </c>
      <c r="Y449" s="60">
        <v>-0.66235587547540287</v>
      </c>
      <c r="Z449" s="27" t="s">
        <v>139</v>
      </c>
    </row>
    <row r="450" spans="1:26" x14ac:dyDescent="0.4">
      <c r="A450" s="46" t="s">
        <v>11</v>
      </c>
      <c r="B450" s="47">
        <v>-38303778.01550629</v>
      </c>
      <c r="C450" s="47">
        <v>-38779445.137800023</v>
      </c>
      <c r="D450" s="47">
        <v>-26207.782899999998</v>
      </c>
      <c r="E450" s="47">
        <v>-26207.782899999998</v>
      </c>
      <c r="F450" s="47">
        <v>-26148.673299999999</v>
      </c>
      <c r="G450" s="47"/>
      <c r="H450" s="47"/>
      <c r="I450" s="47"/>
      <c r="J450" s="47"/>
      <c r="K450" s="47"/>
      <c r="L450" s="47">
        <v>-59.1096</v>
      </c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>
        <v>-38753237.354900017</v>
      </c>
      <c r="Y450" s="60">
        <v>-1.1734073312866828</v>
      </c>
      <c r="Z450" s="27" t="s">
        <v>140</v>
      </c>
    </row>
    <row r="451" spans="1:26" x14ac:dyDescent="0.4">
      <c r="A451" s="46" t="s">
        <v>12</v>
      </c>
      <c r="B451" s="47">
        <v>221084721.16271859</v>
      </c>
      <c r="C451" s="47">
        <v>218553125.61810029</v>
      </c>
      <c r="D451" s="47">
        <v>-1116176.7390000001</v>
      </c>
      <c r="E451" s="47">
        <v>-1116176.7390000001</v>
      </c>
      <c r="F451" s="47">
        <v>-1116176.7390000001</v>
      </c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>
        <v>219669302.35710028</v>
      </c>
      <c r="Y451" s="60">
        <v>-0.64021556902458499</v>
      </c>
      <c r="Z451" s="27" t="s">
        <v>141</v>
      </c>
    </row>
    <row r="452" spans="1:26" x14ac:dyDescent="0.4">
      <c r="A452" s="46" t="s">
        <v>13</v>
      </c>
      <c r="B452" s="47">
        <v>83275498.460784584</v>
      </c>
      <c r="C452" s="47">
        <v>82327348.459300011</v>
      </c>
      <c r="D452" s="47">
        <v>-3554.9503</v>
      </c>
      <c r="E452" s="47">
        <v>-3554.9503</v>
      </c>
      <c r="F452" s="47">
        <v>-3554.9503</v>
      </c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>
        <v>82330903.409600019</v>
      </c>
      <c r="Y452" s="60">
        <v>-1.1343012874661877</v>
      </c>
      <c r="Z452" s="27" t="s">
        <v>142</v>
      </c>
    </row>
    <row r="453" spans="1:26" x14ac:dyDescent="0.4">
      <c r="A453" s="46" t="s">
        <v>14</v>
      </c>
      <c r="B453" s="47">
        <v>-222179066.07468501</v>
      </c>
      <c r="C453" s="47">
        <v>-223999455.82080001</v>
      </c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>
        <v>-223999455.82080001</v>
      </c>
      <c r="Y453" s="60">
        <v>-0.81933450269481234</v>
      </c>
      <c r="Z453" s="27" t="s">
        <v>143</v>
      </c>
    </row>
    <row r="454" spans="1:26" x14ac:dyDescent="0.4">
      <c r="A454" s="46" t="s">
        <v>144</v>
      </c>
      <c r="B454" s="47">
        <v>-6538828.126492722</v>
      </c>
      <c r="C454" s="47">
        <v>-6651888.9219999956</v>
      </c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>
        <v>-6651888.9219999956</v>
      </c>
      <c r="Y454" s="60">
        <v>-1.7290681651226831</v>
      </c>
      <c r="Z454" s="27" t="s">
        <v>145</v>
      </c>
    </row>
    <row r="455" spans="1:26" x14ac:dyDescent="0.4">
      <c r="A455" s="46" t="s">
        <v>146</v>
      </c>
      <c r="B455" s="47">
        <v>-3030630.1490397998</v>
      </c>
      <c r="C455" s="47">
        <v>-3079658.2409999995</v>
      </c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>
        <v>-3079658.2409999995</v>
      </c>
      <c r="Y455" s="60">
        <v>-1.6177523996365344</v>
      </c>
      <c r="Z455" s="27" t="s">
        <v>147</v>
      </c>
    </row>
    <row r="456" spans="1:26" x14ac:dyDescent="0.4">
      <c r="A456" s="46" t="s">
        <v>148</v>
      </c>
      <c r="B456" s="47">
        <v>125590823.56747407</v>
      </c>
      <c r="C456" s="47">
        <v>124337365.89709994</v>
      </c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>
        <v>124337365.89709994</v>
      </c>
      <c r="Y456" s="60">
        <v>-0.99804877041888429</v>
      </c>
      <c r="Z456" s="27" t="s">
        <v>149</v>
      </c>
    </row>
    <row r="457" spans="1:26" x14ac:dyDescent="0.4">
      <c r="A457" s="46" t="s">
        <v>150</v>
      </c>
      <c r="B457" s="47">
        <v>526748069.406138</v>
      </c>
      <c r="C457" s="47">
        <v>523161333.4660008</v>
      </c>
      <c r="D457" s="47">
        <v>-871954.02039999992</v>
      </c>
      <c r="E457" s="47">
        <v>-871954.02039999992</v>
      </c>
      <c r="F457" s="47">
        <v>-871954.02039999992</v>
      </c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>
        <v>524033287.48640084</v>
      </c>
      <c r="Y457" s="60">
        <v>-0.51538526240785987</v>
      </c>
      <c r="Z457" s="27" t="s">
        <v>151</v>
      </c>
    </row>
    <row r="458" spans="1:26" x14ac:dyDescent="0.4">
      <c r="A458" s="46" t="s">
        <v>152</v>
      </c>
      <c r="B458" s="47">
        <v>193424063.94714269</v>
      </c>
      <c r="C458" s="47">
        <v>191882434.20150006</v>
      </c>
      <c r="D458" s="47">
        <v>-16176.0633</v>
      </c>
      <c r="E458" s="47">
        <v>-16176.0633</v>
      </c>
      <c r="F458" s="47">
        <v>-16176.0633</v>
      </c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>
        <v>191898610.26480007</v>
      </c>
      <c r="Y458" s="60">
        <v>-0.7886576526276905</v>
      </c>
      <c r="Z458" s="27" t="s">
        <v>153</v>
      </c>
    </row>
    <row r="459" spans="1:26" x14ac:dyDescent="0.4">
      <c r="A459" s="46" t="s">
        <v>154</v>
      </c>
      <c r="B459" s="47">
        <v>-14617705.556050444</v>
      </c>
      <c r="C459" s="47">
        <v>-14895156.109500011</v>
      </c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>
        <v>-14895156.109500011</v>
      </c>
      <c r="Y459" s="60">
        <v>-1.898044480275684</v>
      </c>
      <c r="Z459" s="27" t="s">
        <v>155</v>
      </c>
    </row>
    <row r="460" spans="1:26" x14ac:dyDescent="0.4">
      <c r="A460" s="46" t="s">
        <v>156</v>
      </c>
      <c r="B460" s="47">
        <v>120950282.73645978</v>
      </c>
      <c r="C460" s="47">
        <v>119515737.49189995</v>
      </c>
      <c r="D460" s="47">
        <v>-25939.072700000001</v>
      </c>
      <c r="E460" s="47">
        <v>-25939.072700000001</v>
      </c>
      <c r="F460" s="47">
        <v>-25939.072700000001</v>
      </c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>
        <v>119541676.56459996</v>
      </c>
      <c r="Y460" s="60">
        <v>-1.1646158570203982</v>
      </c>
      <c r="Z460" s="27" t="s">
        <v>157</v>
      </c>
    </row>
    <row r="461" spans="1:26" x14ac:dyDescent="0.4">
      <c r="A461" s="46" t="s">
        <v>158</v>
      </c>
      <c r="B461" s="47">
        <v>193349217.01919639</v>
      </c>
      <c r="C461" s="47">
        <v>191698603.62730029</v>
      </c>
      <c r="D461" s="47">
        <v>-711533.68299999996</v>
      </c>
      <c r="E461" s="47">
        <v>-711533.68299999996</v>
      </c>
      <c r="F461" s="47">
        <v>-734098.91070000001</v>
      </c>
      <c r="G461" s="47"/>
      <c r="H461" s="47"/>
      <c r="I461" s="47"/>
      <c r="J461" s="47"/>
      <c r="K461" s="47"/>
      <c r="L461" s="47">
        <v>22394.0406</v>
      </c>
      <c r="M461" s="47">
        <v>171.18709999999999</v>
      </c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>
        <v>192410137.31030029</v>
      </c>
      <c r="Y461" s="60">
        <v>-0.4856909809998689</v>
      </c>
      <c r="Z461" s="27" t="s">
        <v>159</v>
      </c>
    </row>
    <row r="462" spans="1:26" x14ac:dyDescent="0.4">
      <c r="A462" s="46" t="s">
        <v>160</v>
      </c>
      <c r="B462" s="47">
        <v>99113692.927726671</v>
      </c>
      <c r="C462" s="47">
        <v>96569840.536500096</v>
      </c>
      <c r="D462" s="47">
        <v>-100181.3202</v>
      </c>
      <c r="E462" s="47">
        <v>-100181.3202</v>
      </c>
      <c r="F462" s="47">
        <v>-100181.3202</v>
      </c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>
        <v>9840326.4684478305</v>
      </c>
      <c r="T462" s="47">
        <v>9840326.4684478305</v>
      </c>
      <c r="U462" s="47"/>
      <c r="V462" s="47"/>
      <c r="W462" s="47"/>
      <c r="X462" s="47">
        <v>106510348.3251479</v>
      </c>
      <c r="Y462" s="60">
        <v>7.4627987101790652</v>
      </c>
      <c r="Z462" s="27" t="s">
        <v>161</v>
      </c>
    </row>
    <row r="463" spans="1:26" x14ac:dyDescent="0.4">
      <c r="A463" s="46" t="s">
        <v>162</v>
      </c>
      <c r="B463" s="47">
        <v>132306181.11745021</v>
      </c>
      <c r="C463" s="47">
        <v>130973163.8038</v>
      </c>
      <c r="D463" s="47">
        <v>-10073.049999999999</v>
      </c>
      <c r="E463" s="47">
        <v>-10073.049999999999</v>
      </c>
      <c r="F463" s="47"/>
      <c r="G463" s="47"/>
      <c r="H463" s="47"/>
      <c r="I463" s="47"/>
      <c r="J463" s="47"/>
      <c r="K463" s="47"/>
      <c r="L463" s="47">
        <v>-10073.049999999999</v>
      </c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>
        <v>130983236.8538</v>
      </c>
      <c r="Y463" s="60">
        <v>-0.99991115492617155</v>
      </c>
      <c r="Z463" s="27" t="s">
        <v>163</v>
      </c>
    </row>
    <row r="464" spans="1:26" x14ac:dyDescent="0.4">
      <c r="A464" s="46" t="s">
        <v>164</v>
      </c>
      <c r="B464" s="47">
        <v>114566042.43362185</v>
      </c>
      <c r="C464" s="47">
        <v>111633162.40910031</v>
      </c>
      <c r="D464" s="47">
        <v>-685998.94960000005</v>
      </c>
      <c r="E464" s="47">
        <v>-685998.94960000005</v>
      </c>
      <c r="F464" s="47">
        <v>-685998.94960000005</v>
      </c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>
        <v>112319161.35870032</v>
      </c>
      <c r="Y464" s="60">
        <v>-1.9612103440016693</v>
      </c>
      <c r="Z464" s="27" t="s">
        <v>165</v>
      </c>
    </row>
    <row r="465" spans="1:26" x14ac:dyDescent="0.4">
      <c r="A465" s="46" t="s">
        <v>166</v>
      </c>
      <c r="B465" s="47">
        <v>-2919382.9336042553</v>
      </c>
      <c r="C465" s="47">
        <v>-3335858.4257999845</v>
      </c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>
        <v>-3335858.4257999845</v>
      </c>
      <c r="Y465" s="60">
        <v>-14.2658740448808</v>
      </c>
      <c r="Z465" s="27" t="s">
        <v>167</v>
      </c>
    </row>
    <row r="466" spans="1:26" x14ac:dyDescent="0.4">
      <c r="A466" s="46" t="s">
        <v>168</v>
      </c>
      <c r="B466" s="47">
        <v>15686675.777321765</v>
      </c>
      <c r="C466" s="47">
        <v>15198321.97409999</v>
      </c>
      <c r="D466" s="47">
        <v>-337.76830000000001</v>
      </c>
      <c r="E466" s="47">
        <v>-337.76830000000001</v>
      </c>
      <c r="F466" s="47">
        <v>-337.76830000000001</v>
      </c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>
        <v>15198659.742399991</v>
      </c>
      <c r="Y466" s="60">
        <v>-3.1110226401650989</v>
      </c>
      <c r="Z466" s="27" t="s">
        <v>169</v>
      </c>
    </row>
    <row r="467" spans="1:26" x14ac:dyDescent="0.4">
      <c r="A467" s="46" t="s">
        <v>170</v>
      </c>
      <c r="B467" s="47">
        <v>-34444415.339412957</v>
      </c>
      <c r="C467" s="47">
        <v>-35294064.489400022</v>
      </c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>
        <v>-35294064.489400022</v>
      </c>
      <c r="Y467" s="60">
        <v>-2.4667254230175737</v>
      </c>
      <c r="Z467" s="27" t="s">
        <v>171</v>
      </c>
    </row>
    <row r="468" spans="1:26" x14ac:dyDescent="0.4">
      <c r="A468" s="46" t="s">
        <v>172</v>
      </c>
      <c r="B468" s="47">
        <v>-7632686159.0702305</v>
      </c>
      <c r="C468" s="47">
        <v>-7687812751.8424959</v>
      </c>
      <c r="D468" s="47">
        <v>-77522.776400000002</v>
      </c>
      <c r="E468" s="47">
        <v>-77522.776400000002</v>
      </c>
      <c r="F468" s="47">
        <v>-77522.776400000002</v>
      </c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>
        <v>185894876.29533869</v>
      </c>
      <c r="T468" s="47"/>
      <c r="U468" s="47">
        <v>185894876.29533869</v>
      </c>
      <c r="V468" s="47"/>
      <c r="W468" s="47"/>
      <c r="X468" s="47">
        <v>-7501840352.7707567</v>
      </c>
      <c r="Y468" s="60">
        <v>1.714282541854343</v>
      </c>
      <c r="Z468" s="27" t="s">
        <v>173</v>
      </c>
    </row>
    <row r="469" spans="1:26" x14ac:dyDescent="0.4">
      <c r="A469" s="46" t="s">
        <v>174</v>
      </c>
      <c r="B469" s="47">
        <v>-106633918.32907419</v>
      </c>
      <c r="C469" s="47">
        <v>-108924330.43140011</v>
      </c>
      <c r="D469" s="47">
        <v>-7541.3842999999997</v>
      </c>
      <c r="E469" s="47">
        <v>-7541.3842999999997</v>
      </c>
      <c r="F469" s="47">
        <v>-7541.3842999999997</v>
      </c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>
        <v>-108916789.04710011</v>
      </c>
      <c r="Y469" s="60">
        <v>-2.1408485721972093</v>
      </c>
      <c r="Z469" s="27" t="s">
        <v>175</v>
      </c>
    </row>
    <row r="470" spans="1:26" x14ac:dyDescent="0.4">
      <c r="A470" s="46" t="s">
        <v>176</v>
      </c>
      <c r="B470" s="47">
        <v>-177001183.57191002</v>
      </c>
      <c r="C470" s="47">
        <v>-181522848.74509886</v>
      </c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>
        <v>-181522848.74509886</v>
      </c>
      <c r="Y470" s="60">
        <v>-2.5545960100045462</v>
      </c>
      <c r="Z470" s="27" t="s">
        <v>177</v>
      </c>
    </row>
    <row r="471" spans="1:26" x14ac:dyDescent="0.4">
      <c r="A471" s="46" t="s">
        <v>178</v>
      </c>
      <c r="B471" s="47">
        <v>-241590210.21657804</v>
      </c>
      <c r="C471" s="47">
        <v>-243649635.18230015</v>
      </c>
      <c r="D471" s="47">
        <v>4600.9574000000002</v>
      </c>
      <c r="E471" s="47">
        <v>4600.9574000000002</v>
      </c>
      <c r="F471" s="47">
        <v>4600.9574000000002</v>
      </c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>
        <v>-243654236.13970014</v>
      </c>
      <c r="Y471" s="60">
        <v>-0.85434998432749965</v>
      </c>
      <c r="Z471" s="27" t="s">
        <v>179</v>
      </c>
    </row>
    <row r="472" spans="1:26" x14ac:dyDescent="0.4">
      <c r="A472" s="46" t="s">
        <v>180</v>
      </c>
      <c r="B472" s="47">
        <v>-198342174.82764271</v>
      </c>
      <c r="C472" s="47">
        <v>-199779482.41959998</v>
      </c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>
        <v>-199779482.41959998</v>
      </c>
      <c r="Y472" s="60">
        <v>-0.72466059888991163</v>
      </c>
      <c r="Z472" s="27" t="s">
        <v>181</v>
      </c>
    </row>
    <row r="473" spans="1:26" x14ac:dyDescent="0.4">
      <c r="A473" s="46" t="s">
        <v>182</v>
      </c>
      <c r="B473" s="47">
        <v>-99925248.512514785</v>
      </c>
      <c r="C473" s="47">
        <v>-101245271.60439987</v>
      </c>
      <c r="D473" s="47">
        <v>-60814.789299999997</v>
      </c>
      <c r="E473" s="47">
        <v>-60814.789299999997</v>
      </c>
      <c r="F473" s="47">
        <v>-60933.499499999998</v>
      </c>
      <c r="G473" s="47">
        <v>118.7102</v>
      </c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>
        <v>-101184456.81509987</v>
      </c>
      <c r="Y473" s="60">
        <v>-1.2601502836666703</v>
      </c>
      <c r="Z473" s="27" t="s">
        <v>183</v>
      </c>
    </row>
    <row r="474" spans="1:26" x14ac:dyDescent="0.4">
      <c r="A474" s="46" t="s">
        <v>184</v>
      </c>
      <c r="B474" s="47">
        <v>68436225.758925602</v>
      </c>
      <c r="C474" s="47">
        <v>65690529.932700858</v>
      </c>
      <c r="D474" s="47">
        <v>-73312.095000000001</v>
      </c>
      <c r="E474" s="47">
        <v>-73312.095000000001</v>
      </c>
      <c r="F474" s="47">
        <v>-72350.345700000005</v>
      </c>
      <c r="G474" s="47"/>
      <c r="H474" s="47"/>
      <c r="I474" s="47"/>
      <c r="J474" s="47"/>
      <c r="K474" s="47"/>
      <c r="L474" s="47">
        <v>-961.74929999999995</v>
      </c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>
        <v>65763842.027700856</v>
      </c>
      <c r="Y474" s="60">
        <v>-3.9049256465991</v>
      </c>
      <c r="Z474" s="27" t="s">
        <v>185</v>
      </c>
    </row>
    <row r="475" spans="1:26" x14ac:dyDescent="0.4">
      <c r="A475" s="46" t="s">
        <v>186</v>
      </c>
      <c r="B475" s="47">
        <v>3383251.4259546725</v>
      </c>
      <c r="C475" s="47">
        <v>2333299.4090000167</v>
      </c>
      <c r="D475" s="47">
        <v>-295062.13420000003</v>
      </c>
      <c r="E475" s="47">
        <v>-295062.13420000003</v>
      </c>
      <c r="F475" s="47">
        <v>-295062.13420000003</v>
      </c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>
        <v>2628361.5432000235</v>
      </c>
      <c r="Y475" s="60">
        <v>-22.312556405459496</v>
      </c>
      <c r="Z475" s="27" t="s">
        <v>187</v>
      </c>
    </row>
    <row r="476" spans="1:26" x14ac:dyDescent="0.4">
      <c r="A476" s="46" t="s">
        <v>188</v>
      </c>
      <c r="B476" s="47">
        <v>36419311.075441577</v>
      </c>
      <c r="C476" s="47">
        <v>35601155.312200025</v>
      </c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>
        <v>35601155.312200025</v>
      </c>
      <c r="Y476" s="60">
        <v>-2.2464888518807102</v>
      </c>
      <c r="Z476" s="27" t="s">
        <v>189</v>
      </c>
    </row>
    <row r="477" spans="1:26" x14ac:dyDescent="0.4">
      <c r="A477" s="46" t="s">
        <v>190</v>
      </c>
      <c r="B477" s="47">
        <v>1026098.9257139154</v>
      </c>
      <c r="C477" s="47">
        <v>951880.63270000089</v>
      </c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>
        <v>951880.63270000089</v>
      </c>
      <c r="Y477" s="60">
        <v>-7.2330543531440306</v>
      </c>
      <c r="Z477" s="27" t="s">
        <v>191</v>
      </c>
    </row>
    <row r="478" spans="1:26" x14ac:dyDescent="0.4">
      <c r="A478" s="46" t="s">
        <v>192</v>
      </c>
      <c r="B478" s="47">
        <v>-11021547.187855946</v>
      </c>
      <c r="C478" s="47">
        <v>-11100672.771999991</v>
      </c>
      <c r="D478" s="47">
        <v>99.396000000000001</v>
      </c>
      <c r="E478" s="47">
        <v>99.396000000000001</v>
      </c>
      <c r="F478" s="47">
        <v>99.396000000000001</v>
      </c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>
        <v>-11100772.16799999</v>
      </c>
      <c r="Y478" s="60">
        <v>-0.71881904412964959</v>
      </c>
      <c r="Z478" s="27" t="s">
        <v>193</v>
      </c>
    </row>
    <row r="479" spans="1:26" x14ac:dyDescent="0.4">
      <c r="A479" s="46" t="s">
        <v>194</v>
      </c>
      <c r="B479" s="47">
        <v>-314590610.44947135</v>
      </c>
      <c r="C479" s="47">
        <v>-318833435.49839985</v>
      </c>
      <c r="D479" s="47">
        <v>-86177.935799999992</v>
      </c>
      <c r="E479" s="47">
        <v>-86177.935799999992</v>
      </c>
      <c r="F479" s="47">
        <v>-82744.060099999988</v>
      </c>
      <c r="G479" s="47"/>
      <c r="H479" s="47"/>
      <c r="I479" s="47"/>
      <c r="J479" s="47"/>
      <c r="K479" s="47"/>
      <c r="L479" s="47">
        <v>-3433.8757000000001</v>
      </c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>
        <v>-318747257.5625999</v>
      </c>
      <c r="Y479" s="60">
        <v>-1.3212877228566144</v>
      </c>
      <c r="Z479" s="27" t="s">
        <v>195</v>
      </c>
    </row>
    <row r="480" spans="1:26" x14ac:dyDescent="0.4">
      <c r="A480" s="46" t="s">
        <v>196</v>
      </c>
      <c r="B480" s="47">
        <v>-12087540.568474334</v>
      </c>
      <c r="C480" s="47">
        <v>-27195418.383700415</v>
      </c>
      <c r="D480" s="47">
        <v>-2969046.2941000066</v>
      </c>
      <c r="E480" s="47">
        <v>-2969046.2941000066</v>
      </c>
      <c r="F480" s="47">
        <v>-438142.59210000932</v>
      </c>
      <c r="G480" s="47">
        <v>9549.9390000000003</v>
      </c>
      <c r="H480" s="47">
        <v>700.28589999999986</v>
      </c>
      <c r="I480" s="47"/>
      <c r="J480" s="47">
        <v>-35.711300000000001</v>
      </c>
      <c r="K480" s="47">
        <v>-2298.2985999999996</v>
      </c>
      <c r="L480" s="47">
        <v>-12968.615199999998</v>
      </c>
      <c r="M480" s="47">
        <v>30.767500000000002</v>
      </c>
      <c r="N480" s="47"/>
      <c r="O480" s="47"/>
      <c r="P480" s="47">
        <v>-2525882.0693000006</v>
      </c>
      <c r="Q480" s="47"/>
      <c r="R480" s="47"/>
      <c r="S480" s="47"/>
      <c r="T480" s="47"/>
      <c r="U480" s="47"/>
      <c r="V480" s="47"/>
      <c r="W480" s="47"/>
      <c r="X480" s="47">
        <v>-24226372.089600436</v>
      </c>
      <c r="Y480" s="60">
        <v>-100.42432910451231</v>
      </c>
      <c r="Z480" s="27" t="s">
        <v>197</v>
      </c>
    </row>
    <row r="481" spans="1:26" x14ac:dyDescent="0.4">
      <c r="A481" s="46" t="s">
        <v>198</v>
      </c>
      <c r="B481" s="47">
        <v>1411649496.9402432</v>
      </c>
      <c r="C481" s="47">
        <v>1399663886.7664013</v>
      </c>
      <c r="D481" s="47">
        <v>-208849.89909999998</v>
      </c>
      <c r="E481" s="47">
        <v>-208849.89909999998</v>
      </c>
      <c r="F481" s="47">
        <v>-284998.90999999997</v>
      </c>
      <c r="G481" s="47">
        <v>28326.050700000003</v>
      </c>
      <c r="H481" s="47">
        <v>49209.192199999998</v>
      </c>
      <c r="I481" s="47"/>
      <c r="J481" s="47"/>
      <c r="K481" s="47">
        <v>-583.38729999999998</v>
      </c>
      <c r="L481" s="47">
        <v>-802.84469999999999</v>
      </c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>
        <v>1399872736.6655014</v>
      </c>
      <c r="Y481" s="60">
        <v>-0.83425526664147653</v>
      </c>
      <c r="Z481" s="27" t="s">
        <v>199</v>
      </c>
    </row>
    <row r="482" spans="1:26" x14ac:dyDescent="0.4">
      <c r="A482" s="46" t="s">
        <v>200</v>
      </c>
      <c r="B482" s="47">
        <v>10752527.069597635</v>
      </c>
      <c r="C482" s="47">
        <v>10298849.3994</v>
      </c>
      <c r="D482" s="47">
        <v>-47641.8243</v>
      </c>
      <c r="E482" s="47">
        <v>-47641.8243</v>
      </c>
      <c r="F482" s="47">
        <v>-47641.8243</v>
      </c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>
        <v>10346491.223699998</v>
      </c>
      <c r="Y482" s="60">
        <v>-3.7761899437174016</v>
      </c>
      <c r="Z482" s="27" t="s">
        <v>201</v>
      </c>
    </row>
    <row r="483" spans="1:26" x14ac:dyDescent="0.4">
      <c r="A483" s="46" t="s">
        <v>202</v>
      </c>
      <c r="B483" s="47">
        <v>3072304.4699947559</v>
      </c>
      <c r="C483" s="47">
        <v>1946381.7099000476</v>
      </c>
      <c r="D483" s="47">
        <v>349663.73600000003</v>
      </c>
      <c r="E483" s="47">
        <v>349663.73600000003</v>
      </c>
      <c r="F483" s="47">
        <v>107045.0797</v>
      </c>
      <c r="G483" s="47">
        <v>226674.21000000005</v>
      </c>
      <c r="H483" s="47">
        <v>25285.797699999999</v>
      </c>
      <c r="I483" s="47"/>
      <c r="J483" s="47">
        <v>-7932.9190000000017</v>
      </c>
      <c r="K483" s="47">
        <v>-38.659099999999995</v>
      </c>
      <c r="L483" s="47">
        <v>-1369.7733000000001</v>
      </c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>
        <v>1596717.9739000341</v>
      </c>
      <c r="Y483" s="60">
        <v>-48.028654402772794</v>
      </c>
      <c r="Z483" s="27" t="s">
        <v>203</v>
      </c>
    </row>
    <row r="484" spans="1:26" x14ac:dyDescent="0.4">
      <c r="A484" s="46" t="s">
        <v>204</v>
      </c>
      <c r="B484" s="47">
        <v>-93660819.660171449</v>
      </c>
      <c r="C484" s="47">
        <v>-94534169.782200009</v>
      </c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>
        <v>-94534169.782200009</v>
      </c>
      <c r="Y484" s="60">
        <v>-0.93246047301030077</v>
      </c>
      <c r="Z484" s="27" t="s">
        <v>205</v>
      </c>
    </row>
    <row r="485" spans="1:26" x14ac:dyDescent="0.4">
      <c r="A485" s="46" t="s">
        <v>206</v>
      </c>
      <c r="B485" s="47">
        <v>204010236.76952595</v>
      </c>
      <c r="C485" s="47">
        <v>202125525.30319995</v>
      </c>
      <c r="D485" s="47">
        <v>-1361020.7690000003</v>
      </c>
      <c r="E485" s="47">
        <v>-1361020.7690000003</v>
      </c>
      <c r="F485" s="47">
        <v>-1360683.0007000002</v>
      </c>
      <c r="G485" s="47"/>
      <c r="H485" s="47"/>
      <c r="I485" s="47"/>
      <c r="J485" s="47"/>
      <c r="K485" s="47">
        <v>-337.76830000000001</v>
      </c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>
        <v>203486546.07219994</v>
      </c>
      <c r="Y485" s="60">
        <v>-0.25669824495994648</v>
      </c>
      <c r="Z485" s="27" t="s">
        <v>207</v>
      </c>
    </row>
    <row r="486" spans="1:26" x14ac:dyDescent="0.4">
      <c r="A486" s="46" t="s">
        <v>208</v>
      </c>
      <c r="B486" s="47">
        <v>-831182.1182724851</v>
      </c>
      <c r="C486" s="47">
        <v>-837955.94980000006</v>
      </c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>
        <v>-837955.94980000006</v>
      </c>
      <c r="Y486" s="60">
        <v>-0.81496357760842864</v>
      </c>
      <c r="Z486" s="27" t="s">
        <v>209</v>
      </c>
    </row>
    <row r="487" spans="1:26" x14ac:dyDescent="0.4">
      <c r="A487" s="46" t="s">
        <v>210</v>
      </c>
      <c r="B487" s="47">
        <v>-434194.82767083315</v>
      </c>
      <c r="C487" s="47">
        <v>-439564.80339999992</v>
      </c>
      <c r="D487" s="47">
        <v>2080.5607999999997</v>
      </c>
      <c r="E487" s="47">
        <v>2080.5607999999997</v>
      </c>
      <c r="F487" s="47">
        <v>2080.5607999999997</v>
      </c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>
        <v>-441645.36419999989</v>
      </c>
      <c r="Y487" s="60">
        <v>-1.7159431790410586</v>
      </c>
      <c r="Z487" s="27" t="s">
        <v>211</v>
      </c>
    </row>
    <row r="488" spans="1:26" x14ac:dyDescent="0.4">
      <c r="A488" s="46" t="s">
        <v>212</v>
      </c>
      <c r="B488" s="47">
        <v>-34180008.63113647</v>
      </c>
      <c r="C488" s="47">
        <v>-34966662.876300037</v>
      </c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>
        <v>-34966662.876300037</v>
      </c>
      <c r="Y488" s="60">
        <v>-2.3015039394898231</v>
      </c>
      <c r="Z488" s="27" t="s">
        <v>213</v>
      </c>
    </row>
    <row r="489" spans="1:26" x14ac:dyDescent="0.4">
      <c r="A489" s="46" t="s">
        <v>214</v>
      </c>
      <c r="B489" s="47">
        <v>-71625728.19923605</v>
      </c>
      <c r="C489" s="47">
        <v>-73764142.618199915</v>
      </c>
      <c r="D489" s="47">
        <v>-94595.001000000018</v>
      </c>
      <c r="E489" s="47">
        <v>-94595.001000000018</v>
      </c>
      <c r="F489" s="47">
        <v>-93193.385100000014</v>
      </c>
      <c r="G489" s="47"/>
      <c r="H489" s="47">
        <v>-9.6724999999999994</v>
      </c>
      <c r="I489" s="47"/>
      <c r="J489" s="47">
        <v>-130.77780000000001</v>
      </c>
      <c r="K489" s="47">
        <v>-132.8964</v>
      </c>
      <c r="L489" s="47">
        <v>-420.61380000000003</v>
      </c>
      <c r="M489" s="47"/>
      <c r="N489" s="47"/>
      <c r="O489" s="47"/>
      <c r="P489" s="47">
        <v>-707.65539999999999</v>
      </c>
      <c r="Q489" s="47"/>
      <c r="R489" s="47"/>
      <c r="S489" s="47"/>
      <c r="T489" s="47"/>
      <c r="U489" s="47"/>
      <c r="V489" s="47"/>
      <c r="W489" s="47"/>
      <c r="X489" s="47">
        <v>-73669547.617199928</v>
      </c>
      <c r="Y489" s="60">
        <v>-2.8534710492279172</v>
      </c>
      <c r="Z489" s="27" t="s">
        <v>215</v>
      </c>
    </row>
    <row r="490" spans="1:26" x14ac:dyDescent="0.4">
      <c r="A490" s="46" t="s">
        <v>216</v>
      </c>
      <c r="B490" s="47">
        <v>-12714997.583158836</v>
      </c>
      <c r="C490" s="47">
        <v>-12844483.155199954</v>
      </c>
      <c r="D490" s="47">
        <v>-59808.576100000006</v>
      </c>
      <c r="E490" s="47">
        <v>-59808.576100000006</v>
      </c>
      <c r="F490" s="47">
        <v>402.31169999999997</v>
      </c>
      <c r="G490" s="47"/>
      <c r="H490" s="47">
        <v>164.43180000000001</v>
      </c>
      <c r="I490" s="47"/>
      <c r="J490" s="47">
        <v>-48159.590500000006</v>
      </c>
      <c r="K490" s="47">
        <v>-2438.0727999999999</v>
      </c>
      <c r="L490" s="47">
        <v>-9777.6562999999987</v>
      </c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>
        <v>-12784674.579099953</v>
      </c>
      <c r="Y490" s="60">
        <v>-0.54799063456689456</v>
      </c>
      <c r="Z490" s="27" t="s">
        <v>217</v>
      </c>
    </row>
    <row r="491" spans="1:26" x14ac:dyDescent="0.4">
      <c r="A491" s="46" t="s">
        <v>218</v>
      </c>
      <c r="B491" s="47">
        <v>142927.63209222606</v>
      </c>
      <c r="C491" s="47">
        <v>134320.64119999972</v>
      </c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>
        <v>134320.64119999972</v>
      </c>
      <c r="Y491" s="60">
        <v>-6.0219222597017206</v>
      </c>
      <c r="Z491" s="27" t="s">
        <v>219</v>
      </c>
    </row>
    <row r="492" spans="1:26" x14ac:dyDescent="0.4">
      <c r="A492" s="46" t="s">
        <v>220</v>
      </c>
      <c r="B492" s="47">
        <v>-7274077.7551691942</v>
      </c>
      <c r="C492" s="47">
        <v>-7338882.9978999989</v>
      </c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>
        <v>-7338882.9978999989</v>
      </c>
      <c r="Y492" s="60">
        <v>-0.89090665390196067</v>
      </c>
      <c r="Z492" s="27" t="s">
        <v>221</v>
      </c>
    </row>
    <row r="493" spans="1:26" x14ac:dyDescent="0.4">
      <c r="A493" s="46" t="s">
        <v>222</v>
      </c>
      <c r="B493" s="47">
        <v>-15713242.203308411</v>
      </c>
      <c r="C493" s="47">
        <v>-16020736.07579999</v>
      </c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>
        <v>-16020736.07579999</v>
      </c>
      <c r="Y493" s="60">
        <v>-1.9569091376115677</v>
      </c>
      <c r="Z493" s="27" t="s">
        <v>223</v>
      </c>
    </row>
    <row r="494" spans="1:26" x14ac:dyDescent="0.4">
      <c r="A494" s="46" t="s">
        <v>224</v>
      </c>
      <c r="B494" s="47">
        <v>688747.97533419309</v>
      </c>
      <c r="C494" s="47">
        <v>676121.61989999958</v>
      </c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>
        <v>676121.61989999958</v>
      </c>
      <c r="Y494" s="60">
        <v>-1.8332330382629394</v>
      </c>
      <c r="Z494" s="27" t="s">
        <v>225</v>
      </c>
    </row>
    <row r="495" spans="1:26" x14ac:dyDescent="0.4">
      <c r="A495" s="46" t="s">
        <v>226</v>
      </c>
      <c r="B495" s="47">
        <v>-15754387.919114396</v>
      </c>
      <c r="C495" s="47">
        <v>-16434558.021099977</v>
      </c>
      <c r="D495" s="47">
        <v>-136.3356</v>
      </c>
      <c r="E495" s="47">
        <v>-136.3356</v>
      </c>
      <c r="F495" s="47">
        <v>-136.3356</v>
      </c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>
        <v>-16434421.685499974</v>
      </c>
      <c r="Y495" s="60">
        <v>-4.3164721465345544</v>
      </c>
      <c r="Z495" s="27" t="s">
        <v>227</v>
      </c>
    </row>
    <row r="496" spans="1:26" x14ac:dyDescent="0.4">
      <c r="A496" s="46" t="s">
        <v>228</v>
      </c>
      <c r="B496" s="47">
        <v>72624537.734345794</v>
      </c>
      <c r="C496" s="47">
        <v>71845635.881900042</v>
      </c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>
        <v>71845635.881900042</v>
      </c>
      <c r="Y496" s="60">
        <v>-1.0725050743798279</v>
      </c>
      <c r="Z496" s="27" t="s">
        <v>229</v>
      </c>
    </row>
    <row r="497" spans="1:26" x14ac:dyDescent="0.4">
      <c r="A497" s="46" t="s">
        <v>230</v>
      </c>
      <c r="B497" s="47">
        <v>25428732.23015742</v>
      </c>
      <c r="C497" s="47">
        <v>24893424.59819999</v>
      </c>
      <c r="D497" s="47">
        <v>-191947.84849999996</v>
      </c>
      <c r="E497" s="47">
        <v>-191947.84849999996</v>
      </c>
      <c r="F497" s="47">
        <v>-191941.00099999996</v>
      </c>
      <c r="G497" s="47"/>
      <c r="H497" s="47">
        <v>1.1053999999999999</v>
      </c>
      <c r="I497" s="47"/>
      <c r="J497" s="47"/>
      <c r="K497" s="47">
        <v>-7.9528999999999996</v>
      </c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>
        <v>25085372.446699988</v>
      </c>
      <c r="Y497" s="60">
        <v>-1.3502827445334513</v>
      </c>
      <c r="Z497" s="27" t="s">
        <v>231</v>
      </c>
    </row>
    <row r="498" spans="1:26" x14ac:dyDescent="0.4">
      <c r="A498" s="46" t="s">
        <v>232</v>
      </c>
      <c r="B498" s="47">
        <v>5449233.8551388057</v>
      </c>
      <c r="C498" s="47">
        <v>5332642.1826999988</v>
      </c>
      <c r="D498" s="47">
        <v>-9064.5043000000023</v>
      </c>
      <c r="E498" s="47">
        <v>-9064.5043000000023</v>
      </c>
      <c r="F498" s="47">
        <v>-4779.9133000000002</v>
      </c>
      <c r="G498" s="47"/>
      <c r="H498" s="47">
        <v>-734.83040000000005</v>
      </c>
      <c r="I498" s="47"/>
      <c r="J498" s="47"/>
      <c r="K498" s="47">
        <v>-1303.1406000000002</v>
      </c>
      <c r="L498" s="47">
        <v>-2246.62</v>
      </c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>
        <v>5341706.6869999981</v>
      </c>
      <c r="Y498" s="60">
        <v>-1.9732529562372516</v>
      </c>
      <c r="Z498" s="27" t="s">
        <v>233</v>
      </c>
    </row>
    <row r="499" spans="1:26" x14ac:dyDescent="0.4">
      <c r="A499" s="46" t="s">
        <v>234</v>
      </c>
      <c r="B499" s="47">
        <v>-2052398.1750451121</v>
      </c>
      <c r="C499" s="47">
        <v>-2215634.7961999886</v>
      </c>
      <c r="D499" s="47">
        <v>-177117.73070000001</v>
      </c>
      <c r="E499" s="47">
        <v>-177117.73070000001</v>
      </c>
      <c r="F499" s="47">
        <v>-177117.73070000001</v>
      </c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>
        <v>-2038517.0654999893</v>
      </c>
      <c r="Y499" s="60">
        <v>0.67633608886919439</v>
      </c>
      <c r="Z499" s="27" t="s">
        <v>235</v>
      </c>
    </row>
    <row r="500" spans="1:26" x14ac:dyDescent="0.4">
      <c r="A500" s="46" t="s">
        <v>236</v>
      </c>
      <c r="B500" s="47">
        <v>-32244418.956195988</v>
      </c>
      <c r="C500" s="47">
        <v>-32699678.0823</v>
      </c>
      <c r="D500" s="47">
        <v>977.99279999999999</v>
      </c>
      <c r="E500" s="47">
        <v>977.99279999999999</v>
      </c>
      <c r="F500" s="47">
        <v>977.99279999999999</v>
      </c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>
        <v>-32700656.075100001</v>
      </c>
      <c r="Y500" s="60">
        <v>-1.4149336030021533</v>
      </c>
      <c r="Z500" s="27" t="s">
        <v>237</v>
      </c>
    </row>
    <row r="501" spans="1:26" x14ac:dyDescent="0.4">
      <c r="A501" s="46" t="s">
        <v>238</v>
      </c>
      <c r="B501" s="47">
        <v>-12418178.237856586</v>
      </c>
      <c r="C501" s="47">
        <v>-12765510.291300043</v>
      </c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>
        <v>-12765510.291300043</v>
      </c>
      <c r="Y501" s="60">
        <v>-2.7969646335452221</v>
      </c>
      <c r="Z501" s="27" t="s">
        <v>239</v>
      </c>
    </row>
    <row r="502" spans="1:26" x14ac:dyDescent="0.4">
      <c r="A502" s="46" t="s">
        <v>240</v>
      </c>
      <c r="B502" s="47">
        <v>37848973.551902473</v>
      </c>
      <c r="C502" s="47">
        <v>36591128.639000103</v>
      </c>
      <c r="D502" s="47">
        <v>-4394.8572999999997</v>
      </c>
      <c r="E502" s="47">
        <v>-4394.8572999999997</v>
      </c>
      <c r="F502" s="47">
        <v>-940.28550000000007</v>
      </c>
      <c r="G502" s="47">
        <v>-55.332599999999999</v>
      </c>
      <c r="H502" s="47">
        <v>-3219.3006999999998</v>
      </c>
      <c r="I502" s="47"/>
      <c r="J502" s="47">
        <v>-458.25959999999998</v>
      </c>
      <c r="K502" s="47"/>
      <c r="L502" s="47">
        <v>278.3211</v>
      </c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>
        <v>36595523.496300116</v>
      </c>
      <c r="Y502" s="60">
        <v>-3.3117147916402403</v>
      </c>
      <c r="Z502" s="27" t="s">
        <v>241</v>
      </c>
    </row>
    <row r="503" spans="1:26" x14ac:dyDescent="0.4">
      <c r="A503" s="46" t="s">
        <v>242</v>
      </c>
      <c r="B503" s="47">
        <v>-21383899.564735211</v>
      </c>
      <c r="C503" s="47">
        <v>-22366297.388399806</v>
      </c>
      <c r="D503" s="47">
        <v>-66108.387299999988</v>
      </c>
      <c r="E503" s="47">
        <v>-66108.387299999988</v>
      </c>
      <c r="F503" s="47">
        <v>-35688.6639</v>
      </c>
      <c r="G503" s="47">
        <v>-64.697999999999993</v>
      </c>
      <c r="H503" s="47"/>
      <c r="I503" s="47"/>
      <c r="J503" s="47">
        <v>-27135.724699999999</v>
      </c>
      <c r="K503" s="47"/>
      <c r="L503" s="47">
        <v>-3219.3006999999998</v>
      </c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>
        <v>-22300189.001099806</v>
      </c>
      <c r="Y503" s="60">
        <v>-4.2849501494838362</v>
      </c>
      <c r="Z503" s="27" t="s">
        <v>243</v>
      </c>
    </row>
    <row r="504" spans="1:26" x14ac:dyDescent="0.4">
      <c r="A504" s="46" t="s">
        <v>244</v>
      </c>
      <c r="B504" s="47">
        <v>-5056966.1943404302</v>
      </c>
      <c r="C504" s="47">
        <v>-5558542.8965000836</v>
      </c>
      <c r="D504" s="47">
        <v>-930481.75329999987</v>
      </c>
      <c r="E504" s="47">
        <v>-930481.75329999987</v>
      </c>
      <c r="F504" s="47">
        <v>-5035.5422000000253</v>
      </c>
      <c r="G504" s="47"/>
      <c r="H504" s="47">
        <v>-15888.561</v>
      </c>
      <c r="I504" s="47"/>
      <c r="J504" s="47">
        <v>-785988.2065999998</v>
      </c>
      <c r="K504" s="47">
        <v>-879.27219999999988</v>
      </c>
      <c r="L504" s="47">
        <v>-122690.1713</v>
      </c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>
        <v>-4628061.1432000846</v>
      </c>
      <c r="Y504" s="60">
        <v>8.481469613547354</v>
      </c>
      <c r="Z504" s="27" t="s">
        <v>245</v>
      </c>
    </row>
    <row r="505" spans="1:26" x14ac:dyDescent="0.4">
      <c r="A505" s="46" t="s">
        <v>246</v>
      </c>
      <c r="B505" s="47">
        <v>-19706857.734903533</v>
      </c>
      <c r="C505" s="47">
        <v>-20393442.437799886</v>
      </c>
      <c r="D505" s="47">
        <v>-219452.56880000004</v>
      </c>
      <c r="E505" s="47">
        <v>-219452.56880000004</v>
      </c>
      <c r="F505" s="47">
        <v>-216186.53400000004</v>
      </c>
      <c r="G505" s="47">
        <v>16940.955600000001</v>
      </c>
      <c r="H505" s="47">
        <v>-1287.7264</v>
      </c>
      <c r="I505" s="47"/>
      <c r="J505" s="47">
        <v>-19569.498799999998</v>
      </c>
      <c r="K505" s="47"/>
      <c r="L505" s="47">
        <v>-841.35019999999997</v>
      </c>
      <c r="M505" s="47">
        <v>1491.585</v>
      </c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>
        <v>-20173989.868999884</v>
      </c>
      <c r="Y505" s="60">
        <v>-2.3704039496311773</v>
      </c>
      <c r="Z505" s="27" t="s">
        <v>247</v>
      </c>
    </row>
    <row r="506" spans="1:26" x14ac:dyDescent="0.4">
      <c r="A506" s="46" t="s">
        <v>248</v>
      </c>
      <c r="B506" s="47">
        <v>594199.91270371329</v>
      </c>
      <c r="C506" s="47">
        <v>513715.07750000514</v>
      </c>
      <c r="D506" s="47">
        <v>7051.7430999999997</v>
      </c>
      <c r="E506" s="47">
        <v>7051.7430999999997</v>
      </c>
      <c r="F506" s="47">
        <v>8386.542199999998</v>
      </c>
      <c r="G506" s="47">
        <v>372.15929999999997</v>
      </c>
      <c r="H506" s="47">
        <v>-1216.4880000000001</v>
      </c>
      <c r="I506" s="47"/>
      <c r="J506" s="47">
        <v>-430.74680000000001</v>
      </c>
      <c r="K506" s="47"/>
      <c r="L506" s="47">
        <v>-59.723599999999998</v>
      </c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>
        <v>506663.33440000552</v>
      </c>
      <c r="Y506" s="60">
        <v>-14.731839643900493</v>
      </c>
      <c r="Z506" s="27" t="s">
        <v>249</v>
      </c>
    </row>
    <row r="507" spans="1:26" x14ac:dyDescent="0.4">
      <c r="A507" s="46" t="s">
        <v>250</v>
      </c>
      <c r="B507" s="47">
        <v>-2141216.6732157399</v>
      </c>
      <c r="C507" s="47">
        <v>-2165014.0393999997</v>
      </c>
      <c r="D507" s="47">
        <v>-520.47019999999998</v>
      </c>
      <c r="E507" s="47">
        <v>-520.47019999999998</v>
      </c>
      <c r="F507" s="47"/>
      <c r="G507" s="47"/>
      <c r="H507" s="47">
        <v>-368.22890000000001</v>
      </c>
      <c r="I507" s="47"/>
      <c r="J507" s="47">
        <v>-24.810600000000001</v>
      </c>
      <c r="K507" s="47">
        <v>-127.4307</v>
      </c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>
        <v>-2164493.5691999998</v>
      </c>
      <c r="Y507" s="60">
        <v>-1.0870873683839757</v>
      </c>
      <c r="Z507" s="27" t="s">
        <v>251</v>
      </c>
    </row>
    <row r="508" spans="1:26" x14ac:dyDescent="0.4">
      <c r="A508" s="46" t="s">
        <v>252</v>
      </c>
      <c r="B508" s="47">
        <v>-102780.18299236894</v>
      </c>
      <c r="C508" s="47">
        <v>-133459.9859000002</v>
      </c>
      <c r="D508" s="47">
        <v>-74.001999999999995</v>
      </c>
      <c r="E508" s="47">
        <v>-74.001999999999995</v>
      </c>
      <c r="F508" s="47"/>
      <c r="G508" s="47"/>
      <c r="H508" s="47">
        <v>-74.001999999999995</v>
      </c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>
        <v>-133385.98390000034</v>
      </c>
      <c r="Y508" s="60">
        <v>-29.777920233809834</v>
      </c>
      <c r="Z508" s="27" t="s">
        <v>253</v>
      </c>
    </row>
    <row r="509" spans="1:26" x14ac:dyDescent="0.4">
      <c r="A509" s="46" t="s">
        <v>254</v>
      </c>
      <c r="B509" s="47">
        <v>35476454.000359863</v>
      </c>
      <c r="C509" s="47">
        <v>34777669.067799956</v>
      </c>
      <c r="D509" s="47">
        <v>146473.36069999999</v>
      </c>
      <c r="E509" s="47">
        <v>146473.36069999999</v>
      </c>
      <c r="F509" s="47">
        <v>10055.762199999999</v>
      </c>
      <c r="G509" s="47">
        <v>145328.04999999999</v>
      </c>
      <c r="H509" s="47"/>
      <c r="I509" s="47"/>
      <c r="J509" s="47"/>
      <c r="K509" s="47"/>
      <c r="L509" s="47">
        <v>-8910.4514999999992</v>
      </c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>
        <v>34631195.707099959</v>
      </c>
      <c r="Y509" s="60">
        <v>-2.3825895712444365</v>
      </c>
      <c r="Z509" s="27" t="s">
        <v>255</v>
      </c>
    </row>
    <row r="510" spans="1:26" x14ac:dyDescent="0.4">
      <c r="A510" s="46" t="s">
        <v>256</v>
      </c>
      <c r="B510" s="47">
        <v>-11685739.111759052</v>
      </c>
      <c r="C510" s="47">
        <v>-12541486.7258</v>
      </c>
      <c r="D510" s="47">
        <v>-178865.31270000004</v>
      </c>
      <c r="E510" s="47">
        <v>-178865.31270000004</v>
      </c>
      <c r="F510" s="47">
        <v>-132935.05369999999</v>
      </c>
      <c r="G510" s="47"/>
      <c r="H510" s="47"/>
      <c r="I510" s="47"/>
      <c r="J510" s="47">
        <v>-147.17490000000001</v>
      </c>
      <c r="K510" s="47">
        <v>-37729.059600000008</v>
      </c>
      <c r="L510" s="47">
        <v>-8054.0244999999986</v>
      </c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>
        <v>-12362621.413100004</v>
      </c>
      <c r="Y510" s="60">
        <v>-5.7923790259858157</v>
      </c>
      <c r="Z510" s="27" t="s">
        <v>257</v>
      </c>
    </row>
    <row r="511" spans="1:26" x14ac:dyDescent="0.4">
      <c r="A511" s="46" t="s">
        <v>258</v>
      </c>
      <c r="B511" s="47">
        <v>-35277355.584372446</v>
      </c>
      <c r="C511" s="47">
        <v>-36325879.285100445</v>
      </c>
      <c r="D511" s="47">
        <v>219212.26330000002</v>
      </c>
      <c r="E511" s="47">
        <v>219212.26330000002</v>
      </c>
      <c r="F511" s="47">
        <v>185009.2274</v>
      </c>
      <c r="G511" s="47">
        <v>5543.0240999999996</v>
      </c>
      <c r="H511" s="47"/>
      <c r="I511" s="47"/>
      <c r="J511" s="47">
        <v>-72.927300000000002</v>
      </c>
      <c r="K511" s="47">
        <v>-5379.5745999999981</v>
      </c>
      <c r="L511" s="47">
        <v>34112.513699999996</v>
      </c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>
        <v>-36545091.548400447</v>
      </c>
      <c r="Y511" s="60">
        <v>-3.5936252676195393</v>
      </c>
      <c r="Z511" s="27" t="s">
        <v>259</v>
      </c>
    </row>
    <row r="512" spans="1:26" x14ac:dyDescent="0.4">
      <c r="A512" s="46" t="s">
        <v>260</v>
      </c>
      <c r="B512" s="47">
        <v>-239921836.82758382</v>
      </c>
      <c r="C512" s="47">
        <v>-267398993.7484045</v>
      </c>
      <c r="D512" s="47">
        <v>173307504.53499994</v>
      </c>
      <c r="E512" s="47">
        <v>173307504.53499994</v>
      </c>
      <c r="F512" s="47">
        <v>173343849.85229993</v>
      </c>
      <c r="G512" s="47">
        <v>3655774.7638000003</v>
      </c>
      <c r="H512" s="47">
        <v>-3692120.0810999982</v>
      </c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>
        <v>-440706498.28340447</v>
      </c>
      <c r="Y512" s="60">
        <v>-83.687530952053976</v>
      </c>
      <c r="Z512" s="27" t="s">
        <v>261</v>
      </c>
    </row>
    <row r="513" spans="1:26" x14ac:dyDescent="0.4">
      <c r="A513" s="46" t="s">
        <v>262</v>
      </c>
      <c r="B513" s="47">
        <v>-872933706.05481803</v>
      </c>
      <c r="C513" s="47">
        <v>-879833678.29419982</v>
      </c>
      <c r="D513" s="47">
        <v>773393.43569999991</v>
      </c>
      <c r="E513" s="47">
        <v>773393.43569999991</v>
      </c>
      <c r="F513" s="47">
        <v>1236.6007</v>
      </c>
      <c r="G513" s="47"/>
      <c r="H513" s="47">
        <v>772156.83499999996</v>
      </c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>
        <v>-880607071.72989988</v>
      </c>
      <c r="Y513" s="60">
        <v>-0.87903189232562196</v>
      </c>
      <c r="Z513" s="27" t="s">
        <v>263</v>
      </c>
    </row>
    <row r="514" spans="1:26" x14ac:dyDescent="0.4">
      <c r="A514" s="46" t="s">
        <v>264</v>
      </c>
      <c r="B514" s="47">
        <v>-467158257.63542974</v>
      </c>
      <c r="C514" s="47">
        <v>-475630067.03080016</v>
      </c>
      <c r="D514" s="47">
        <v>1320533.333700008</v>
      </c>
      <c r="E514" s="47">
        <v>1320533.333700008</v>
      </c>
      <c r="F514" s="47">
        <v>3674090.721600011</v>
      </c>
      <c r="G514" s="47">
        <v>-38179.950500000021</v>
      </c>
      <c r="H514" s="47">
        <v>-162206.97849999997</v>
      </c>
      <c r="I514" s="47"/>
      <c r="J514" s="47">
        <v>-201.21780000000001</v>
      </c>
      <c r="K514" s="47">
        <v>-6598.1817000000001</v>
      </c>
      <c r="L514" s="47">
        <v>-61930.683799999992</v>
      </c>
      <c r="M514" s="47"/>
      <c r="N514" s="47"/>
      <c r="O514" s="47"/>
      <c r="P514" s="47">
        <v>-2084440.3756000027</v>
      </c>
      <c r="Q514" s="47"/>
      <c r="R514" s="47"/>
      <c r="S514" s="47"/>
      <c r="T514" s="47"/>
      <c r="U514" s="47"/>
      <c r="V514" s="47"/>
      <c r="W514" s="47"/>
      <c r="X514" s="47">
        <v>-476950600.36450011</v>
      </c>
      <c r="Y514" s="60">
        <v>-2.0961510513878805</v>
      </c>
      <c r="Z514" s="27" t="s">
        <v>265</v>
      </c>
    </row>
    <row r="515" spans="1:26" x14ac:dyDescent="0.4">
      <c r="A515" s="46" t="s">
        <v>266</v>
      </c>
      <c r="B515" s="47">
        <v>-325848914.25865221</v>
      </c>
      <c r="C515" s="47">
        <v>-333286343.82020044</v>
      </c>
      <c r="D515" s="47">
        <v>-129986.98070000003</v>
      </c>
      <c r="E515" s="47">
        <v>-129986.98070000003</v>
      </c>
      <c r="F515" s="47">
        <v>-130514.26760000002</v>
      </c>
      <c r="G515" s="47"/>
      <c r="H515" s="47">
        <v>590.87950000000001</v>
      </c>
      <c r="I515" s="47"/>
      <c r="J515" s="47"/>
      <c r="K515" s="47"/>
      <c r="L515" s="47">
        <v>-76.489199999999997</v>
      </c>
      <c r="M515" s="47">
        <v>12.896599999999999</v>
      </c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>
        <v>-333156356.83950043</v>
      </c>
      <c r="Y515" s="60">
        <v>-2.242586137650199</v>
      </c>
      <c r="Z515" s="27" t="s">
        <v>267</v>
      </c>
    </row>
    <row r="516" spans="1:26" x14ac:dyDescent="0.4">
      <c r="A516" s="46" t="s">
        <v>268</v>
      </c>
      <c r="B516" s="47">
        <v>-8671381.6004342549</v>
      </c>
      <c r="C516" s="47">
        <v>-8757210.2175999992</v>
      </c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>
        <v>-8757210.2175999992</v>
      </c>
      <c r="Y516" s="60">
        <v>-0.98979172086540501</v>
      </c>
      <c r="Z516" s="27" t="s">
        <v>269</v>
      </c>
    </row>
    <row r="517" spans="1:26" x14ac:dyDescent="0.4">
      <c r="A517" s="46" t="s">
        <v>270</v>
      </c>
      <c r="B517" s="47">
        <v>-242338035.0681664</v>
      </c>
      <c r="C517" s="47">
        <v>-248085367.02160007</v>
      </c>
      <c r="D517" s="47">
        <v>53354.314700000061</v>
      </c>
      <c r="E517" s="47">
        <v>53354.314700000061</v>
      </c>
      <c r="F517" s="47">
        <v>10046.520100000082</v>
      </c>
      <c r="G517" s="47">
        <v>47491.578399999999</v>
      </c>
      <c r="H517" s="47">
        <v>14756.913700000001</v>
      </c>
      <c r="I517" s="47"/>
      <c r="J517" s="47"/>
      <c r="K517" s="47">
        <v>-372.95769999999999</v>
      </c>
      <c r="L517" s="47">
        <v>-2536.7016000000003</v>
      </c>
      <c r="M517" s="47"/>
      <c r="N517" s="47"/>
      <c r="O517" s="47"/>
      <c r="P517" s="47">
        <v>-16031.038199999995</v>
      </c>
      <c r="Q517" s="47"/>
      <c r="R517" s="47"/>
      <c r="S517" s="47"/>
      <c r="T517" s="47"/>
      <c r="U517" s="47"/>
      <c r="V517" s="47"/>
      <c r="W517" s="47"/>
      <c r="X517" s="47">
        <v>-248138721.33630002</v>
      </c>
      <c r="Y517" s="60">
        <v>-2.3936342747443486</v>
      </c>
      <c r="Z517" s="27" t="s">
        <v>271</v>
      </c>
    </row>
    <row r="518" spans="1:26" x14ac:dyDescent="0.4">
      <c r="A518" s="46" t="s">
        <v>272</v>
      </c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60"/>
      <c r="Z518" s="27" t="s">
        <v>273</v>
      </c>
    </row>
    <row r="519" spans="1:26" x14ac:dyDescent="0.4">
      <c r="A519" s="46" t="s">
        <v>274</v>
      </c>
      <c r="B519" s="47">
        <v>-11516651.076217495</v>
      </c>
      <c r="C519" s="47">
        <v>-11661193.642900009</v>
      </c>
      <c r="D519" s="47">
        <v>-19747.165099999998</v>
      </c>
      <c r="E519" s="47">
        <v>-19747.165099999998</v>
      </c>
      <c r="F519" s="47">
        <v>15.3531</v>
      </c>
      <c r="G519" s="47"/>
      <c r="H519" s="47">
        <v>-19762.518199999999</v>
      </c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>
        <v>-11641446.477800008</v>
      </c>
      <c r="Y519" s="60">
        <v>-1.0836084271079658</v>
      </c>
      <c r="Z519" s="27" t="s">
        <v>275</v>
      </c>
    </row>
    <row r="520" spans="1:26" x14ac:dyDescent="0.4">
      <c r="A520" s="46" t="s">
        <v>276</v>
      </c>
      <c r="B520" s="47">
        <v>-32900240.259674549</v>
      </c>
      <c r="C520" s="47">
        <v>-33232639.566199996</v>
      </c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>
        <v>-33232639.566199996</v>
      </c>
      <c r="Y520" s="60">
        <v>-1.0103248605538744</v>
      </c>
      <c r="Z520" s="27" t="s">
        <v>277</v>
      </c>
    </row>
    <row r="521" spans="1:26" x14ac:dyDescent="0.4">
      <c r="A521" s="46" t="s">
        <v>278</v>
      </c>
      <c r="B521" s="47">
        <v>-3285621.4139466733</v>
      </c>
      <c r="C521" s="47">
        <v>-3604031.1138000078</v>
      </c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>
        <v>-3604031.1138000078</v>
      </c>
      <c r="Y521" s="60">
        <v>-9.6910039148686433</v>
      </c>
      <c r="Z521" s="27" t="s">
        <v>279</v>
      </c>
    </row>
    <row r="522" spans="1:26" x14ac:dyDescent="0.4">
      <c r="A522" s="46" t="s">
        <v>280</v>
      </c>
      <c r="B522" s="47">
        <v>12598449.38013427</v>
      </c>
      <c r="C522" s="47">
        <v>12116140.198699981</v>
      </c>
      <c r="D522" s="47">
        <v>49380.287199999999</v>
      </c>
      <c r="E522" s="47">
        <v>49380.287199999999</v>
      </c>
      <c r="F522" s="47">
        <v>49380.287199999999</v>
      </c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>
        <v>12066759.911499985</v>
      </c>
      <c r="Y522" s="60">
        <v>-4.2202770562595893</v>
      </c>
      <c r="Z522" s="27" t="s">
        <v>281</v>
      </c>
    </row>
    <row r="523" spans="1:26" x14ac:dyDescent="0.4">
      <c r="A523" s="46" t="s">
        <v>282</v>
      </c>
      <c r="B523" s="47">
        <v>-28120929.817648664</v>
      </c>
      <c r="C523" s="47">
        <v>-29125713.365899734</v>
      </c>
      <c r="D523" s="47">
        <v>119283.56620000003</v>
      </c>
      <c r="E523" s="47">
        <v>119283.56620000003</v>
      </c>
      <c r="F523" s="47">
        <v>15430.761800000022</v>
      </c>
      <c r="G523" s="47">
        <v>8183.5113999999885</v>
      </c>
      <c r="H523" s="47">
        <v>97708.768900000025</v>
      </c>
      <c r="I523" s="47"/>
      <c r="J523" s="47"/>
      <c r="K523" s="47">
        <v>-423.19309999999996</v>
      </c>
      <c r="L523" s="47">
        <v>-1616.2828</v>
      </c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>
        <v>-29244996.932099745</v>
      </c>
      <c r="Y523" s="60">
        <v>-3.9972615476804654</v>
      </c>
      <c r="Z523" s="27" t="s">
        <v>283</v>
      </c>
    </row>
    <row r="524" spans="1:26" x14ac:dyDescent="0.4">
      <c r="A524" s="46" t="s">
        <v>284</v>
      </c>
      <c r="B524" s="47">
        <v>-6900892.5417757127</v>
      </c>
      <c r="C524" s="47">
        <v>-7995406.0397998467</v>
      </c>
      <c r="D524" s="47">
        <v>2179964.9646000001</v>
      </c>
      <c r="E524" s="47">
        <v>2179964.9646000001</v>
      </c>
      <c r="F524" s="47">
        <v>-53864.929300000003</v>
      </c>
      <c r="G524" s="47"/>
      <c r="H524" s="47">
        <v>2236474.4355000001</v>
      </c>
      <c r="I524" s="47"/>
      <c r="J524" s="47">
        <v>-20.1126</v>
      </c>
      <c r="K524" s="47">
        <v>-916.18110000000013</v>
      </c>
      <c r="L524" s="47">
        <v>-1708.2479000000001</v>
      </c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>
        <v>-10175371.004399832</v>
      </c>
      <c r="Y524" s="60">
        <v>-47.450071752335141</v>
      </c>
      <c r="Z524" s="27" t="s">
        <v>285</v>
      </c>
    </row>
    <row r="525" spans="1:26" x14ac:dyDescent="0.4">
      <c r="A525" s="46" t="s">
        <v>286</v>
      </c>
      <c r="B525" s="47">
        <v>2053010544.4082224</v>
      </c>
      <c r="C525" s="47">
        <v>1992667702.1629076</v>
      </c>
      <c r="D525" s="47">
        <v>12941746.0195</v>
      </c>
      <c r="E525" s="47">
        <v>12941746.0195</v>
      </c>
      <c r="F525" s="47">
        <v>406358.3058999998</v>
      </c>
      <c r="G525" s="47">
        <v>13014374.684600001</v>
      </c>
      <c r="H525" s="47">
        <v>-36202.010499999742</v>
      </c>
      <c r="I525" s="47"/>
      <c r="J525" s="47">
        <v>-89.784999999999997</v>
      </c>
      <c r="K525" s="47">
        <v>-18159.837400000019</v>
      </c>
      <c r="L525" s="47">
        <v>-454721.5099</v>
      </c>
      <c r="M525" s="47">
        <v>59.631500000000003</v>
      </c>
      <c r="N525" s="47"/>
      <c r="O525" s="47"/>
      <c r="P525" s="47">
        <v>30126.540299999997</v>
      </c>
      <c r="Q525" s="47"/>
      <c r="R525" s="47"/>
      <c r="S525" s="47"/>
      <c r="T525" s="47"/>
      <c r="U525" s="47"/>
      <c r="V525" s="47"/>
      <c r="W525" s="47"/>
      <c r="X525" s="47">
        <v>1979725956.1434071</v>
      </c>
      <c r="Y525" s="60">
        <v>-3.5696157754484168</v>
      </c>
      <c r="Z525" s="27" t="s">
        <v>287</v>
      </c>
    </row>
    <row r="526" spans="1:26" x14ac:dyDescent="0.4">
      <c r="A526" s="46" t="s">
        <v>288</v>
      </c>
      <c r="B526" s="47">
        <v>-6472435459.531146</v>
      </c>
      <c r="C526" s="47">
        <v>-6595436753.1864357</v>
      </c>
      <c r="D526" s="47">
        <v>953489.21130000008</v>
      </c>
      <c r="E526" s="47">
        <v>953489.21130000008</v>
      </c>
      <c r="F526" s="47">
        <v>6601.6821999999229</v>
      </c>
      <c r="G526" s="47">
        <v>1325977.1788000001</v>
      </c>
      <c r="H526" s="47">
        <v>468519.6226</v>
      </c>
      <c r="I526" s="47"/>
      <c r="J526" s="47">
        <v>-25.854600000000001</v>
      </c>
      <c r="K526" s="47">
        <v>-19711.911000000026</v>
      </c>
      <c r="L526" s="47">
        <v>-827886.39919999999</v>
      </c>
      <c r="M526" s="47">
        <v>14.8925</v>
      </c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>
        <v>-6596390242.3977356</v>
      </c>
      <c r="Y526" s="60">
        <v>-1.915118097995969</v>
      </c>
      <c r="Z526" s="27" t="s">
        <v>289</v>
      </c>
    </row>
    <row r="527" spans="1:26" x14ac:dyDescent="0.4">
      <c r="A527" s="46" t="s">
        <v>290</v>
      </c>
      <c r="B527" s="47">
        <v>-8014723.1036052518</v>
      </c>
      <c r="C527" s="47">
        <v>-8097729.0589999985</v>
      </c>
      <c r="D527" s="47">
        <v>441.89710000064224</v>
      </c>
      <c r="E527" s="47">
        <v>441.89710000064224</v>
      </c>
      <c r="F527" s="47">
        <v>-121520.87469999935</v>
      </c>
      <c r="G527" s="47">
        <v>596.37599999999998</v>
      </c>
      <c r="H527" s="47">
        <v>16022.8393</v>
      </c>
      <c r="I527" s="47"/>
      <c r="J527" s="47"/>
      <c r="K527" s="47"/>
      <c r="L527" s="47"/>
      <c r="M527" s="47">
        <v>105695.69530000001</v>
      </c>
      <c r="N527" s="47">
        <v>-352.1388</v>
      </c>
      <c r="O527" s="47"/>
      <c r="P527" s="47"/>
      <c r="Q527" s="47"/>
      <c r="R527" s="47"/>
      <c r="S527" s="47"/>
      <c r="T527" s="47"/>
      <c r="U527" s="47"/>
      <c r="V527" s="47"/>
      <c r="W527" s="47"/>
      <c r="X527" s="47">
        <v>-8098170.9560999982</v>
      </c>
      <c r="Y527" s="60">
        <v>-1.0411819774186486</v>
      </c>
      <c r="Z527" s="27" t="s">
        <v>291</v>
      </c>
    </row>
    <row r="528" spans="1:26" x14ac:dyDescent="0.4">
      <c r="A528" s="46" t="s">
        <v>292</v>
      </c>
      <c r="B528" s="47">
        <v>1392692818.5333285</v>
      </c>
      <c r="C528" s="47">
        <v>1371468550.5993996</v>
      </c>
      <c r="D528" s="47">
        <v>-44734802.975699998</v>
      </c>
      <c r="E528" s="47">
        <v>-44734802.975699998</v>
      </c>
      <c r="F528" s="47">
        <v>1314374.5901000001</v>
      </c>
      <c r="G528" s="47">
        <v>11021.718599999998</v>
      </c>
      <c r="H528" s="47">
        <v>11621992.739899999</v>
      </c>
      <c r="I528" s="47"/>
      <c r="J528" s="47"/>
      <c r="K528" s="47">
        <v>-169.37549999999999</v>
      </c>
      <c r="L528" s="47">
        <v>-57682102.177900001</v>
      </c>
      <c r="M528" s="47">
        <v>79.5291</v>
      </c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>
        <v>1416203353.5750992</v>
      </c>
      <c r="Y528" s="60">
        <v>1.6881350093073713</v>
      </c>
      <c r="Z528" s="27" t="s">
        <v>293</v>
      </c>
    </row>
    <row r="529" spans="1:26" x14ac:dyDescent="0.4">
      <c r="A529" s="46" t="s">
        <v>294</v>
      </c>
      <c r="B529" s="47">
        <v>-23296839.917495042</v>
      </c>
      <c r="C529" s="47">
        <v>-26491481.361399975</v>
      </c>
      <c r="D529" s="47">
        <v>-4322800.0995769799</v>
      </c>
      <c r="E529" s="47">
        <v>143925432.6965</v>
      </c>
      <c r="F529" s="47"/>
      <c r="G529" s="47">
        <v>143925432.6965</v>
      </c>
      <c r="H529" s="47"/>
      <c r="I529" s="47"/>
      <c r="J529" s="47"/>
      <c r="K529" s="47"/>
      <c r="L529" s="47"/>
      <c r="M529" s="47"/>
      <c r="N529" s="47"/>
      <c r="O529" s="47"/>
      <c r="P529" s="47"/>
      <c r="Q529" s="47">
        <v>-148248232.79607695</v>
      </c>
      <c r="R529" s="47"/>
      <c r="S529" s="47"/>
      <c r="T529" s="47"/>
      <c r="U529" s="47"/>
      <c r="V529" s="47"/>
      <c r="W529" s="47"/>
      <c r="X529" s="47">
        <v>-22168681.261822995</v>
      </c>
      <c r="Y529" s="60">
        <v>4.8425394159353052</v>
      </c>
      <c r="Z529" s="27" t="s">
        <v>295</v>
      </c>
    </row>
    <row r="530" spans="1:26" x14ac:dyDescent="0.4">
      <c r="A530" s="46" t="s">
        <v>296</v>
      </c>
      <c r="B530" s="47">
        <v>84401227.928768963</v>
      </c>
      <c r="C530" s="47">
        <v>81507037.190299988</v>
      </c>
      <c r="D530" s="47">
        <v>83936938.160806447</v>
      </c>
      <c r="E530" s="47">
        <v>4560423.8685999997</v>
      </c>
      <c r="F530" s="47"/>
      <c r="G530" s="47"/>
      <c r="H530" s="47">
        <v>4560423.8685999997</v>
      </c>
      <c r="I530" s="47"/>
      <c r="J530" s="47"/>
      <c r="K530" s="47"/>
      <c r="L530" s="47"/>
      <c r="M530" s="47"/>
      <c r="N530" s="47"/>
      <c r="O530" s="47"/>
      <c r="P530" s="47"/>
      <c r="Q530" s="47">
        <v>79376514.292206466</v>
      </c>
      <c r="R530" s="47"/>
      <c r="S530" s="47"/>
      <c r="T530" s="47"/>
      <c r="U530" s="47"/>
      <c r="V530" s="47"/>
      <c r="W530" s="47"/>
      <c r="X530" s="47">
        <v>-2429900.9705064595</v>
      </c>
      <c r="Y530" s="60">
        <v>-102.8789876997491</v>
      </c>
      <c r="Z530" s="27" t="s">
        <v>297</v>
      </c>
    </row>
    <row r="531" spans="1:26" x14ac:dyDescent="0.4">
      <c r="A531" s="46" t="s">
        <v>298</v>
      </c>
      <c r="B531" s="47">
        <v>-278008863.59354693</v>
      </c>
      <c r="C531" s="47">
        <v>-286297268.17140204</v>
      </c>
      <c r="D531" s="47">
        <v>3860909.8886999995</v>
      </c>
      <c r="E531" s="47">
        <v>3860909.8886999995</v>
      </c>
      <c r="F531" s="47">
        <v>1299749.3451000003</v>
      </c>
      <c r="G531" s="47">
        <v>2594423.2911999989</v>
      </c>
      <c r="H531" s="47">
        <v>82792.14840000018</v>
      </c>
      <c r="I531" s="47"/>
      <c r="J531" s="47"/>
      <c r="K531" s="47">
        <v>-258.17779999999999</v>
      </c>
      <c r="L531" s="47">
        <v>-130088.9559</v>
      </c>
      <c r="M531" s="47">
        <v>14292.237700000001</v>
      </c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>
        <v>-290158178.06010193</v>
      </c>
      <c r="Y531" s="60">
        <v>-4.3701176680170448</v>
      </c>
      <c r="Z531" s="27" t="s">
        <v>299</v>
      </c>
    </row>
    <row r="532" spans="1:26" x14ac:dyDescent="0.4">
      <c r="A532" s="46" t="s">
        <v>300</v>
      </c>
      <c r="B532" s="47">
        <v>-5290276.1081710402</v>
      </c>
      <c r="C532" s="47">
        <v>-6125292.728500085</v>
      </c>
      <c r="D532" s="47">
        <v>4415438.9611999989</v>
      </c>
      <c r="E532" s="47">
        <v>4415438.9611999989</v>
      </c>
      <c r="F532" s="47">
        <v>78155.815700000006</v>
      </c>
      <c r="G532" s="47">
        <v>4379974.2986999992</v>
      </c>
      <c r="H532" s="47">
        <v>-42647.212599999737</v>
      </c>
      <c r="I532" s="47"/>
      <c r="J532" s="47"/>
      <c r="K532" s="47">
        <v>-43.940600000000003</v>
      </c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>
        <v>-10540731.689700082</v>
      </c>
      <c r="Y532" s="60">
        <v>-99.24728831108655</v>
      </c>
      <c r="Z532" s="27" t="s">
        <v>301</v>
      </c>
    </row>
    <row r="533" spans="1:26" x14ac:dyDescent="0.4">
      <c r="A533" s="46" t="s">
        <v>302</v>
      </c>
      <c r="B533" s="47">
        <v>-2070283.8967434433</v>
      </c>
      <c r="C533" s="47">
        <v>-2105437.7363999994</v>
      </c>
      <c r="D533" s="47">
        <v>-1268.8727999999999</v>
      </c>
      <c r="E533" s="47">
        <v>-1268.8727999999999</v>
      </c>
      <c r="F533" s="47"/>
      <c r="G533" s="47"/>
      <c r="H533" s="47"/>
      <c r="I533" s="47"/>
      <c r="J533" s="47"/>
      <c r="K533" s="47"/>
      <c r="L533" s="47">
        <v>-1408.4324999999999</v>
      </c>
      <c r="M533" s="47">
        <v>139.55969999999999</v>
      </c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>
        <v>-2104168.8635999993</v>
      </c>
      <c r="Y533" s="60">
        <v>-1.636730445996178</v>
      </c>
      <c r="Z533" s="27" t="s">
        <v>303</v>
      </c>
    </row>
    <row r="534" spans="1:26" x14ac:dyDescent="0.4">
      <c r="A534" s="46" t="s">
        <v>304</v>
      </c>
      <c r="B534" s="47">
        <v>-6892509.7454618979</v>
      </c>
      <c r="C534" s="47">
        <v>-6939145.6609000005</v>
      </c>
      <c r="D534" s="47">
        <v>169874.5036</v>
      </c>
      <c r="E534" s="47">
        <v>169874.5036</v>
      </c>
      <c r="F534" s="47"/>
      <c r="G534" s="47">
        <v>169874.5036</v>
      </c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>
        <v>-7109020.1645000009</v>
      </c>
      <c r="Y534" s="60">
        <v>-3.1412421169321627</v>
      </c>
      <c r="Z534" s="27" t="s">
        <v>305</v>
      </c>
    </row>
    <row r="535" spans="1:26" x14ac:dyDescent="0.4">
      <c r="A535" s="46" t="s">
        <v>306</v>
      </c>
      <c r="B535" s="47">
        <v>29693202.374906398</v>
      </c>
      <c r="C535" s="47">
        <v>27548179.909200158</v>
      </c>
      <c r="D535" s="47">
        <v>-732449.67719999992</v>
      </c>
      <c r="E535" s="47">
        <v>-732449.67719999992</v>
      </c>
      <c r="F535" s="47">
        <v>-7556.8901999999944</v>
      </c>
      <c r="G535" s="47">
        <v>10775.3626</v>
      </c>
      <c r="H535" s="47">
        <v>17537.822400000005</v>
      </c>
      <c r="I535" s="47"/>
      <c r="J535" s="47">
        <v>-2404.4192000000003</v>
      </c>
      <c r="K535" s="47">
        <v>-61890.211000000032</v>
      </c>
      <c r="L535" s="47">
        <v>-688911.34179999994</v>
      </c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>
        <v>28280629.58640017</v>
      </c>
      <c r="Y535" s="60">
        <v>-4.757226151194752</v>
      </c>
      <c r="Z535" s="27" t="s">
        <v>307</v>
      </c>
    </row>
    <row r="536" spans="1:26" x14ac:dyDescent="0.4">
      <c r="A536" s="46" t="s">
        <v>308</v>
      </c>
      <c r="B536" s="47">
        <v>61184711.204611637</v>
      </c>
      <c r="C536" s="47">
        <v>60239416.719199695</v>
      </c>
      <c r="D536" s="47">
        <v>203.88910000000033</v>
      </c>
      <c r="E536" s="47">
        <v>203.88910000000033</v>
      </c>
      <c r="F536" s="47">
        <v>1696.1802</v>
      </c>
      <c r="G536" s="47"/>
      <c r="H536" s="47"/>
      <c r="I536" s="47"/>
      <c r="J536" s="47"/>
      <c r="K536" s="47">
        <v>-981.40109999999993</v>
      </c>
      <c r="L536" s="47">
        <v>-510.89</v>
      </c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>
        <v>60239212.830099687</v>
      </c>
      <c r="Y536" s="60">
        <v>-1.5453180310846759</v>
      </c>
      <c r="Z536" s="27" t="s">
        <v>309</v>
      </c>
    </row>
    <row r="537" spans="1:26" x14ac:dyDescent="0.4">
      <c r="A537" s="46" t="s">
        <v>310</v>
      </c>
      <c r="B537" s="47">
        <v>-283133.30414999154</v>
      </c>
      <c r="C537" s="47">
        <v>-996043.20280002814</v>
      </c>
      <c r="D537" s="47">
        <v>-46240.300900000002</v>
      </c>
      <c r="E537" s="47">
        <v>-46240.300900000002</v>
      </c>
      <c r="F537" s="47">
        <v>-45.660200000000003</v>
      </c>
      <c r="G537" s="47">
        <v>-45548.919699999999</v>
      </c>
      <c r="H537" s="47">
        <v>-6.2027000000000001</v>
      </c>
      <c r="I537" s="47"/>
      <c r="J537" s="47">
        <v>-9.8260000000000005</v>
      </c>
      <c r="K537" s="47">
        <v>-327.8809</v>
      </c>
      <c r="L537" s="47">
        <v>-301.81139999999999</v>
      </c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>
        <v>-949802.90190003102</v>
      </c>
      <c r="Y537" s="60">
        <v>-235.46138443567463</v>
      </c>
      <c r="Z537" s="27" t="s">
        <v>311</v>
      </c>
    </row>
    <row r="538" spans="1:26" x14ac:dyDescent="0.4">
      <c r="A538" s="46" t="s">
        <v>312</v>
      </c>
      <c r="B538" s="47">
        <v>818365.93079960742</v>
      </c>
      <c r="C538" s="47">
        <v>806045.03759999969</v>
      </c>
      <c r="D538" s="47">
        <v>828603.60440000007</v>
      </c>
      <c r="E538" s="47">
        <v>828603.60440000007</v>
      </c>
      <c r="F538" s="47">
        <v>828816.70539999998</v>
      </c>
      <c r="G538" s="47"/>
      <c r="H538" s="47">
        <v>-18.515799999999999</v>
      </c>
      <c r="I538" s="47"/>
      <c r="J538" s="47"/>
      <c r="K538" s="47">
        <v>-176.80629999999999</v>
      </c>
      <c r="L538" s="47">
        <v>-17.7789</v>
      </c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>
        <v>-22558.566800000313</v>
      </c>
      <c r="Y538" s="60">
        <v>-102.75653787028484</v>
      </c>
      <c r="Z538" s="27" t="s">
        <v>313</v>
      </c>
    </row>
    <row r="539" spans="1:26" x14ac:dyDescent="0.4">
      <c r="A539" s="48" t="s">
        <v>314</v>
      </c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60"/>
    </row>
    <row r="540" spans="1:26" x14ac:dyDescent="0.4">
      <c r="A540" s="48" t="s">
        <v>315</v>
      </c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60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96DC-CFED-4B3E-ACF2-AC33C5E093D2}">
  <dimension ref="A1:Z540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28" customWidth="1"/>
    <col min="2" max="3" width="18.59765625" style="26" customWidth="1"/>
    <col min="4" max="23" width="16.59765625" style="26" customWidth="1"/>
    <col min="24" max="24" width="18.59765625" style="26" customWidth="1"/>
    <col min="25" max="25" width="10.59765625" style="51" customWidth="1"/>
    <col min="26" max="26" width="181.59765625" style="27" bestFit="1" customWidth="1"/>
    <col min="27" max="16384" width="8.59765625" style="28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52" t="s">
        <v>322</v>
      </c>
    </row>
    <row r="4" spans="1:26" s="31" customFormat="1" x14ac:dyDescent="0.4">
      <c r="A4" s="29" t="s">
        <v>67</v>
      </c>
      <c r="B4" s="30" t="s">
        <v>68</v>
      </c>
      <c r="C4" s="30" t="s">
        <v>69</v>
      </c>
      <c r="D4" s="30" t="s">
        <v>70</v>
      </c>
      <c r="E4" s="65" t="s">
        <v>71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7"/>
      <c r="Q4" s="30" t="s">
        <v>72</v>
      </c>
      <c r="R4" s="30" t="s">
        <v>73</v>
      </c>
      <c r="S4" s="30" t="s">
        <v>70</v>
      </c>
      <c r="T4" s="30" t="s">
        <v>74</v>
      </c>
      <c r="U4" s="30" t="s">
        <v>75</v>
      </c>
      <c r="V4" s="30" t="s">
        <v>76</v>
      </c>
      <c r="W4" s="30" t="s">
        <v>76</v>
      </c>
      <c r="X4" s="30" t="s">
        <v>77</v>
      </c>
      <c r="Y4" s="53" t="s">
        <v>78</v>
      </c>
    </row>
    <row r="5" spans="1:26" s="31" customFormat="1" x14ac:dyDescent="0.4">
      <c r="A5" s="32" t="s">
        <v>79</v>
      </c>
      <c r="B5" s="33" t="s">
        <v>80</v>
      </c>
      <c r="C5" s="33" t="s">
        <v>80</v>
      </c>
      <c r="D5" s="33" t="s">
        <v>68</v>
      </c>
      <c r="E5" s="30" t="s">
        <v>70</v>
      </c>
      <c r="F5" s="30" t="s">
        <v>81</v>
      </c>
      <c r="G5" s="30" t="s">
        <v>82</v>
      </c>
      <c r="H5" s="30" t="s">
        <v>83</v>
      </c>
      <c r="I5" s="30" t="s">
        <v>84</v>
      </c>
      <c r="J5" s="30" t="s">
        <v>85</v>
      </c>
      <c r="K5" s="30" t="s">
        <v>86</v>
      </c>
      <c r="L5" s="30" t="s">
        <v>87</v>
      </c>
      <c r="M5" s="30" t="s">
        <v>88</v>
      </c>
      <c r="N5" s="30" t="s">
        <v>89</v>
      </c>
      <c r="O5" s="30" t="s">
        <v>90</v>
      </c>
      <c r="P5" s="30" t="s">
        <v>91</v>
      </c>
      <c r="Q5" s="33" t="s">
        <v>92</v>
      </c>
      <c r="R5" s="33" t="s">
        <v>93</v>
      </c>
      <c r="S5" s="33" t="s">
        <v>94</v>
      </c>
      <c r="T5" s="33"/>
      <c r="U5" s="33"/>
      <c r="V5" s="33" t="s">
        <v>95</v>
      </c>
      <c r="W5" s="33" t="s">
        <v>96</v>
      </c>
      <c r="X5" s="33" t="s">
        <v>80</v>
      </c>
      <c r="Y5" s="54" t="s">
        <v>97</v>
      </c>
      <c r="Z5" s="34"/>
    </row>
    <row r="6" spans="1:26" s="31" customFormat="1" x14ac:dyDescent="0.4">
      <c r="A6" s="35" t="s">
        <v>98</v>
      </c>
      <c r="B6" s="33"/>
      <c r="C6" s="33"/>
      <c r="D6" s="33" t="s">
        <v>99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324</v>
      </c>
      <c r="S6" s="33" t="s">
        <v>99</v>
      </c>
      <c r="T6" s="33"/>
      <c r="U6" s="33"/>
      <c r="V6" s="33" t="s">
        <v>100</v>
      </c>
      <c r="W6" s="33" t="s">
        <v>100</v>
      </c>
      <c r="X6" s="33"/>
      <c r="Y6" s="54"/>
    </row>
    <row r="7" spans="1:26" s="38" customFormat="1" x14ac:dyDescent="0.4">
      <c r="A7" s="36" t="s">
        <v>101</v>
      </c>
      <c r="B7" s="37" t="s">
        <v>102</v>
      </c>
      <c r="C7" s="37" t="s">
        <v>103</v>
      </c>
      <c r="D7" s="37" t="s">
        <v>104</v>
      </c>
      <c r="E7" s="37" t="s">
        <v>105</v>
      </c>
      <c r="F7" s="37" t="s">
        <v>106</v>
      </c>
      <c r="G7" s="37" t="s">
        <v>107</v>
      </c>
      <c r="H7" s="37" t="s">
        <v>108</v>
      </c>
      <c r="I7" s="37" t="s">
        <v>109</v>
      </c>
      <c r="J7" s="37" t="s">
        <v>110</v>
      </c>
      <c r="K7" s="37" t="s">
        <v>111</v>
      </c>
      <c r="L7" s="37" t="s">
        <v>112</v>
      </c>
      <c r="M7" s="37" t="s">
        <v>113</v>
      </c>
      <c r="N7" s="37" t="s">
        <v>114</v>
      </c>
      <c r="O7" s="37" t="s">
        <v>115</v>
      </c>
      <c r="P7" s="37" t="s">
        <v>116</v>
      </c>
      <c r="Q7" s="37" t="s">
        <v>117</v>
      </c>
      <c r="R7" s="37" t="s">
        <v>118</v>
      </c>
      <c r="S7" s="37" t="s">
        <v>119</v>
      </c>
      <c r="T7" s="37" t="s">
        <v>120</v>
      </c>
      <c r="U7" s="37" t="s">
        <v>121</v>
      </c>
      <c r="V7" s="37" t="s">
        <v>122</v>
      </c>
      <c r="W7" s="37" t="s">
        <v>123</v>
      </c>
      <c r="X7" s="37" t="s">
        <v>124</v>
      </c>
      <c r="Y7" s="55" t="s">
        <v>125</v>
      </c>
    </row>
    <row r="8" spans="1:26" s="38" customFormat="1" x14ac:dyDescent="0.4">
      <c r="A8" s="39"/>
      <c r="B8" s="40"/>
      <c r="C8" s="40"/>
      <c r="D8" s="41" t="s">
        <v>126</v>
      </c>
      <c r="E8" s="41" t="s">
        <v>127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1" t="s">
        <v>128</v>
      </c>
      <c r="T8" s="40"/>
      <c r="U8" s="40"/>
      <c r="V8" s="40"/>
      <c r="W8" s="40"/>
      <c r="X8" s="41" t="s">
        <v>129</v>
      </c>
      <c r="Y8" s="56"/>
      <c r="Z8" s="34" t="s">
        <v>130</v>
      </c>
    </row>
    <row r="9" spans="1:26" s="45" customFormat="1" x14ac:dyDescent="0.4">
      <c r="A9" s="42" t="s">
        <v>131</v>
      </c>
      <c r="B9" s="43">
        <v>1021010454749.9882</v>
      </c>
      <c r="C9" s="43">
        <v>1021010454749.9882</v>
      </c>
      <c r="D9" s="43">
        <v>25546476860.279842</v>
      </c>
      <c r="E9" s="43">
        <v>14482192799.27984</v>
      </c>
      <c r="F9" s="43">
        <v>8082847125.3710737</v>
      </c>
      <c r="G9" s="43">
        <v>5598214936.297101</v>
      </c>
      <c r="H9" s="43">
        <v>350747412.0270201</v>
      </c>
      <c r="I9" s="43"/>
      <c r="J9" s="43"/>
      <c r="K9" s="43"/>
      <c r="L9" s="43">
        <v>3853676.0066387476</v>
      </c>
      <c r="M9" s="43">
        <v>3972746.0136973071</v>
      </c>
      <c r="N9" s="43"/>
      <c r="O9" s="43"/>
      <c r="P9" s="43">
        <v>442556903.5643121</v>
      </c>
      <c r="Q9" s="43">
        <v>11064284061</v>
      </c>
      <c r="R9" s="43"/>
      <c r="S9" s="43">
        <v>8077892373.7754307</v>
      </c>
      <c r="T9" s="43">
        <v>320466959.99999994</v>
      </c>
      <c r="U9" s="43">
        <v>7757425413.7754307</v>
      </c>
      <c r="V9" s="43"/>
      <c r="W9" s="43"/>
      <c r="X9" s="43">
        <v>1003541870263.4836</v>
      </c>
      <c r="Y9" s="57">
        <v>-1.710911421644747</v>
      </c>
      <c r="Z9" s="44"/>
    </row>
    <row r="10" spans="1:26" x14ac:dyDescent="0.4">
      <c r="A10" s="46" t="s">
        <v>3</v>
      </c>
      <c r="B10" s="47">
        <v>1947687142.9926343</v>
      </c>
      <c r="C10" s="47">
        <v>1947687142.9926343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>
        <v>1947687142.9926343</v>
      </c>
      <c r="Y10" s="60">
        <v>0</v>
      </c>
      <c r="Z10" s="27" t="s">
        <v>132</v>
      </c>
    </row>
    <row r="11" spans="1:26" x14ac:dyDescent="0.4">
      <c r="A11" s="46" t="s">
        <v>4</v>
      </c>
      <c r="B11" s="47">
        <v>3864080843.1654997</v>
      </c>
      <c r="C11" s="47">
        <v>3864080843.1654997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>
        <v>3864080843.1654997</v>
      </c>
      <c r="Y11" s="60">
        <v>0</v>
      </c>
      <c r="Z11" s="27" t="s">
        <v>133</v>
      </c>
    </row>
    <row r="12" spans="1:26" x14ac:dyDescent="0.4">
      <c r="A12" s="46" t="s">
        <v>5</v>
      </c>
      <c r="B12" s="47">
        <v>3951904149.3759742</v>
      </c>
      <c r="C12" s="47">
        <v>3951904149.3759747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>
        <v>3951904149.3759747</v>
      </c>
      <c r="Y12" s="60">
        <v>1.2066010211265372E-14</v>
      </c>
      <c r="Z12" s="27" t="s">
        <v>134</v>
      </c>
    </row>
    <row r="13" spans="1:26" x14ac:dyDescent="0.4">
      <c r="A13" s="46" t="s">
        <v>6</v>
      </c>
      <c r="B13" s="47">
        <v>1146052527.3183243</v>
      </c>
      <c r="C13" s="47">
        <v>1146052527.3183243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>
        <v>1146052527.3183243</v>
      </c>
      <c r="Y13" s="60">
        <v>0</v>
      </c>
      <c r="Z13" s="27" t="s">
        <v>135</v>
      </c>
    </row>
    <row r="14" spans="1:26" x14ac:dyDescent="0.4">
      <c r="A14" s="46" t="s">
        <v>7</v>
      </c>
      <c r="B14" s="47">
        <v>176042605.95581797</v>
      </c>
      <c r="C14" s="47">
        <v>176042605.95581797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>
        <v>176042605.95581797</v>
      </c>
      <c r="Y14" s="60">
        <v>0</v>
      </c>
      <c r="Z14" s="27" t="s">
        <v>136</v>
      </c>
    </row>
    <row r="15" spans="1:26" x14ac:dyDescent="0.4">
      <c r="A15" s="46" t="s">
        <v>8</v>
      </c>
      <c r="B15" s="47">
        <v>353605158.68134367</v>
      </c>
      <c r="C15" s="47">
        <v>353605158.68134367</v>
      </c>
      <c r="D15" s="47">
        <v>107035.98612701635</v>
      </c>
      <c r="E15" s="47">
        <v>107035.98612701635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>
        <v>107035.98612701635</v>
      </c>
      <c r="Q15" s="47"/>
      <c r="R15" s="47"/>
      <c r="S15" s="47"/>
      <c r="T15" s="47"/>
      <c r="U15" s="47"/>
      <c r="V15" s="47"/>
      <c r="W15" s="47"/>
      <c r="X15" s="47">
        <v>353498122.69521666</v>
      </c>
      <c r="Y15" s="60">
        <v>-3.0269916458847801E-2</v>
      </c>
      <c r="Z15" s="27" t="s">
        <v>137</v>
      </c>
    </row>
    <row r="16" spans="1:26" x14ac:dyDescent="0.4">
      <c r="A16" s="46" t="s">
        <v>9</v>
      </c>
      <c r="B16" s="47">
        <v>2352516975.5483022</v>
      </c>
      <c r="C16" s="47">
        <v>2352516975.5483022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>
        <v>2352516975.5483022</v>
      </c>
      <c r="Y16" s="60">
        <v>0</v>
      </c>
      <c r="Z16" s="27" t="s">
        <v>138</v>
      </c>
    </row>
    <row r="17" spans="1:26" x14ac:dyDescent="0.4">
      <c r="A17" s="46" t="s">
        <v>10</v>
      </c>
      <c r="B17" s="47">
        <v>41669719562.692436</v>
      </c>
      <c r="C17" s="47">
        <v>41669719562.692436</v>
      </c>
      <c r="D17" s="47">
        <v>6993.0018981443882</v>
      </c>
      <c r="E17" s="47">
        <v>6993.0018981443882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>
        <v>6993.0018981443882</v>
      </c>
      <c r="Q17" s="47"/>
      <c r="R17" s="47"/>
      <c r="S17" s="47"/>
      <c r="T17" s="47"/>
      <c r="U17" s="47"/>
      <c r="V17" s="47"/>
      <c r="W17" s="47"/>
      <c r="X17" s="47">
        <v>41669712569.690536</v>
      </c>
      <c r="Y17" s="60">
        <v>-1.6781974952334892E-5</v>
      </c>
      <c r="Z17" s="27" t="s">
        <v>139</v>
      </c>
    </row>
    <row r="18" spans="1:26" x14ac:dyDescent="0.4">
      <c r="A18" s="46" t="s">
        <v>11</v>
      </c>
      <c r="B18" s="47">
        <v>656421368.04224932</v>
      </c>
      <c r="C18" s="47">
        <v>656421368.04224944</v>
      </c>
      <c r="D18" s="47">
        <v>18518.998592998694</v>
      </c>
      <c r="E18" s="47">
        <v>18518.998592998694</v>
      </c>
      <c r="F18" s="47"/>
      <c r="G18" s="47"/>
      <c r="H18" s="47"/>
      <c r="I18" s="47"/>
      <c r="J18" s="47"/>
      <c r="K18" s="47"/>
      <c r="L18" s="47">
        <v>18518.998592998694</v>
      </c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>
        <v>656402849.04365647</v>
      </c>
      <c r="Y18" s="60">
        <v>-2.8212059348533586E-3</v>
      </c>
      <c r="Z18" s="27" t="s">
        <v>140</v>
      </c>
    </row>
    <row r="19" spans="1:26" x14ac:dyDescent="0.4">
      <c r="A19" s="46" t="s">
        <v>12</v>
      </c>
      <c r="B19" s="47">
        <v>10376060836.839449</v>
      </c>
      <c r="C19" s="47">
        <v>10376060836.839449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>
        <v>10376060836.839449</v>
      </c>
      <c r="Y19" s="60">
        <v>0</v>
      </c>
      <c r="Z19" s="27" t="s">
        <v>141</v>
      </c>
    </row>
    <row r="20" spans="1:26" x14ac:dyDescent="0.4">
      <c r="A20" s="46" t="s">
        <v>13</v>
      </c>
      <c r="B20" s="47">
        <v>3893773038.3736963</v>
      </c>
      <c r="C20" s="47">
        <v>3893773038.3736963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>
        <v>3893773038.3736963</v>
      </c>
      <c r="Y20" s="60">
        <v>0</v>
      </c>
      <c r="Z20" s="27" t="s">
        <v>142</v>
      </c>
    </row>
    <row r="21" spans="1:26" x14ac:dyDescent="0.4">
      <c r="A21" s="46" t="s">
        <v>14</v>
      </c>
      <c r="B21" s="47">
        <v>1291512753.0914066</v>
      </c>
      <c r="C21" s="47">
        <v>1291512753.0914066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>
        <v>1291512753.0914066</v>
      </c>
      <c r="Y21" s="60">
        <v>0</v>
      </c>
      <c r="Z21" s="27" t="s">
        <v>143</v>
      </c>
    </row>
    <row r="22" spans="1:26" x14ac:dyDescent="0.4">
      <c r="A22" s="46" t="s">
        <v>144</v>
      </c>
      <c r="B22" s="47">
        <v>197755052.00343528</v>
      </c>
      <c r="C22" s="47">
        <v>197755052.00343528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>
        <v>197755052.00343528</v>
      </c>
      <c r="Y22" s="60">
        <v>0</v>
      </c>
      <c r="Z22" s="27" t="s">
        <v>145</v>
      </c>
    </row>
    <row r="23" spans="1:26" x14ac:dyDescent="0.4">
      <c r="A23" s="46" t="s">
        <v>146</v>
      </c>
      <c r="B23" s="47">
        <v>82597335.979964554</v>
      </c>
      <c r="C23" s="47">
        <v>82597335.979964554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>
        <v>82597335.979964554</v>
      </c>
      <c r="Y23" s="60">
        <v>0</v>
      </c>
      <c r="Z23" s="27" t="s">
        <v>147</v>
      </c>
    </row>
    <row r="24" spans="1:26" x14ac:dyDescent="0.4">
      <c r="A24" s="46" t="s">
        <v>148</v>
      </c>
      <c r="B24" s="47">
        <v>5398457534.4057436</v>
      </c>
      <c r="C24" s="47">
        <v>5398457534.4057436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>
        <v>5398457534.4057436</v>
      </c>
      <c r="Y24" s="60">
        <v>0</v>
      </c>
      <c r="Z24" s="27" t="s">
        <v>149</v>
      </c>
    </row>
    <row r="25" spans="1:26" x14ac:dyDescent="0.4">
      <c r="A25" s="46" t="s">
        <v>150</v>
      </c>
      <c r="B25" s="47">
        <v>18156512728.970943</v>
      </c>
      <c r="C25" s="47">
        <v>18156512728.970943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>
        <v>18156512728.970943</v>
      </c>
      <c r="Y25" s="60">
        <v>0</v>
      </c>
      <c r="Z25" s="27" t="s">
        <v>151</v>
      </c>
    </row>
    <row r="26" spans="1:26" x14ac:dyDescent="0.4">
      <c r="A26" s="46" t="s">
        <v>152</v>
      </c>
      <c r="B26" s="47">
        <v>7268575561.5661097</v>
      </c>
      <c r="C26" s="47">
        <v>7268575561.5661097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>
        <v>7268575561.5661097</v>
      </c>
      <c r="Y26" s="60">
        <v>0</v>
      </c>
      <c r="Z26" s="27" t="s">
        <v>153</v>
      </c>
    </row>
    <row r="27" spans="1:26" x14ac:dyDescent="0.4">
      <c r="A27" s="46" t="s">
        <v>154</v>
      </c>
      <c r="B27" s="47">
        <v>508411012.62234813</v>
      </c>
      <c r="C27" s="47">
        <v>508411012.62234813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>
        <v>508411012.62234813</v>
      </c>
      <c r="Y27" s="60">
        <v>0</v>
      </c>
      <c r="Z27" s="27" t="s">
        <v>155</v>
      </c>
    </row>
    <row r="28" spans="1:26" x14ac:dyDescent="0.4">
      <c r="A28" s="46" t="s">
        <v>156</v>
      </c>
      <c r="B28" s="47">
        <v>5809600107.5370817</v>
      </c>
      <c r="C28" s="47">
        <v>5809600107.5370817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>
        <v>5809600107.5370817</v>
      </c>
      <c r="Y28" s="60">
        <v>0</v>
      </c>
      <c r="Z28" s="27" t="s">
        <v>157</v>
      </c>
    </row>
    <row r="29" spans="1:26" x14ac:dyDescent="0.4">
      <c r="A29" s="46" t="s">
        <v>158</v>
      </c>
      <c r="B29" s="47">
        <v>7561570654.2156601</v>
      </c>
      <c r="C29" s="47">
        <v>7561570654.2156601</v>
      </c>
      <c r="D29" s="47">
        <v>734875.0009926965</v>
      </c>
      <c r="E29" s="47">
        <v>734875.0009926965</v>
      </c>
      <c r="F29" s="47"/>
      <c r="G29" s="47"/>
      <c r="H29" s="47"/>
      <c r="I29" s="47"/>
      <c r="J29" s="47"/>
      <c r="K29" s="47"/>
      <c r="L29" s="47">
        <v>729300.00206270849</v>
      </c>
      <c r="M29" s="47">
        <v>5574.9989299880554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>
        <v>7560835779.2146673</v>
      </c>
      <c r="Y29" s="60">
        <v>-9.7185496849530057E-3</v>
      </c>
      <c r="Z29" s="27" t="s">
        <v>159</v>
      </c>
    </row>
    <row r="30" spans="1:26" x14ac:dyDescent="0.4">
      <c r="A30" s="46" t="s">
        <v>160</v>
      </c>
      <c r="B30" s="47">
        <v>8434007254.5065832</v>
      </c>
      <c r="C30" s="47">
        <v>8434007254.5065832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>
        <v>320466959.99999994</v>
      </c>
      <c r="T30" s="47">
        <v>320466959.99999994</v>
      </c>
      <c r="U30" s="47"/>
      <c r="V30" s="47"/>
      <c r="W30" s="47"/>
      <c r="X30" s="47">
        <v>8754474214.5065823</v>
      </c>
      <c r="Y30" s="60">
        <v>3.7996998381613007</v>
      </c>
      <c r="Z30" s="27" t="s">
        <v>161</v>
      </c>
    </row>
    <row r="31" spans="1:26" x14ac:dyDescent="0.4">
      <c r="A31" s="46" t="s">
        <v>162</v>
      </c>
      <c r="B31" s="47">
        <v>5720777981.2497826</v>
      </c>
      <c r="C31" s="47">
        <v>5720777981.2497826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>
        <v>5720777981.2497826</v>
      </c>
      <c r="Y31" s="60">
        <v>0</v>
      </c>
      <c r="Z31" s="27" t="s">
        <v>163</v>
      </c>
    </row>
    <row r="32" spans="1:26" x14ac:dyDescent="0.4">
      <c r="A32" s="46" t="s">
        <v>164</v>
      </c>
      <c r="B32" s="47">
        <v>9708265073.8523102</v>
      </c>
      <c r="C32" s="47">
        <v>9708265073.8523102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>
        <v>9708265073.8523102</v>
      </c>
      <c r="Y32" s="60">
        <v>0</v>
      </c>
      <c r="Z32" s="27" t="s">
        <v>165</v>
      </c>
    </row>
    <row r="33" spans="1:26" x14ac:dyDescent="0.4">
      <c r="A33" s="46" t="s">
        <v>166</v>
      </c>
      <c r="B33" s="47">
        <v>1071056079.4191369</v>
      </c>
      <c r="C33" s="47">
        <v>1071056079.4191369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>
        <v>1071056079.4191369</v>
      </c>
      <c r="Y33" s="60">
        <v>0</v>
      </c>
      <c r="Z33" s="27" t="s">
        <v>167</v>
      </c>
    </row>
    <row r="34" spans="1:26" x14ac:dyDescent="0.4">
      <c r="A34" s="46" t="s">
        <v>168</v>
      </c>
      <c r="B34" s="47">
        <v>1565195285.1330771</v>
      </c>
      <c r="C34" s="47">
        <v>1565195285.1330771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>
        <v>1565195285.1330771</v>
      </c>
      <c r="Y34" s="60">
        <v>0</v>
      </c>
      <c r="Z34" s="27" t="s">
        <v>169</v>
      </c>
    </row>
    <row r="35" spans="1:26" x14ac:dyDescent="0.4">
      <c r="A35" s="46" t="s">
        <v>170</v>
      </c>
      <c r="B35" s="47">
        <v>1723961416.1222863</v>
      </c>
      <c r="C35" s="47">
        <v>1723961416.1222863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>
        <v>1723961416.1222863</v>
      </c>
      <c r="Y35" s="60">
        <v>0</v>
      </c>
      <c r="Z35" s="27" t="s">
        <v>171</v>
      </c>
    </row>
    <row r="36" spans="1:26" x14ac:dyDescent="0.4">
      <c r="A36" s="46" t="s">
        <v>172</v>
      </c>
      <c r="B36" s="47">
        <v>24487643863.359062</v>
      </c>
      <c r="C36" s="47">
        <v>24487643863.359062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>
        <v>7757425413.7754307</v>
      </c>
      <c r="T36" s="47"/>
      <c r="U36" s="47">
        <v>7757425413.7754307</v>
      </c>
      <c r="V36" s="47"/>
      <c r="W36" s="47"/>
      <c r="X36" s="47">
        <v>32245069277.134491</v>
      </c>
      <c r="Y36" s="60">
        <v>31.678937577914095</v>
      </c>
      <c r="Z36" s="27" t="s">
        <v>173</v>
      </c>
    </row>
    <row r="37" spans="1:26" x14ac:dyDescent="0.4">
      <c r="A37" s="46" t="s">
        <v>174</v>
      </c>
      <c r="B37" s="47">
        <v>4413981081.1727686</v>
      </c>
      <c r="C37" s="47">
        <v>4413981081.1727686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>
        <v>4413981081.1727686</v>
      </c>
      <c r="Y37" s="60">
        <v>0</v>
      </c>
      <c r="Z37" s="27" t="s">
        <v>175</v>
      </c>
    </row>
    <row r="38" spans="1:26" x14ac:dyDescent="0.4">
      <c r="A38" s="46" t="s">
        <v>176</v>
      </c>
      <c r="B38" s="47">
        <v>9276632741.5515175</v>
      </c>
      <c r="C38" s="47">
        <v>9276632741.5515175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>
        <v>9276632741.5515175</v>
      </c>
      <c r="Y38" s="60">
        <v>0</v>
      </c>
      <c r="Z38" s="27" t="s">
        <v>177</v>
      </c>
    </row>
    <row r="39" spans="1:26" x14ac:dyDescent="0.4">
      <c r="A39" s="46" t="s">
        <v>178</v>
      </c>
      <c r="B39" s="47">
        <v>1602051796.9678755</v>
      </c>
      <c r="C39" s="47">
        <v>1602051796.9678755</v>
      </c>
      <c r="D39" s="47">
        <v>149837.99936981598</v>
      </c>
      <c r="E39" s="47">
        <v>149837.99936981598</v>
      </c>
      <c r="F39" s="47">
        <v>149837.99936981598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>
        <v>1601901958.9685056</v>
      </c>
      <c r="Y39" s="60">
        <v>-9.35288107746895E-3</v>
      </c>
      <c r="Z39" s="27" t="s">
        <v>179</v>
      </c>
    </row>
    <row r="40" spans="1:26" x14ac:dyDescent="0.4">
      <c r="A40" s="46" t="s">
        <v>180</v>
      </c>
      <c r="B40" s="47">
        <v>649205491.06066048</v>
      </c>
      <c r="C40" s="47">
        <v>649205491.06066048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>
        <v>649205491.06066048</v>
      </c>
      <c r="Y40" s="60">
        <v>0</v>
      </c>
      <c r="Z40" s="27" t="s">
        <v>181</v>
      </c>
    </row>
    <row r="41" spans="1:26" x14ac:dyDescent="0.4">
      <c r="A41" s="46" t="s">
        <v>182</v>
      </c>
      <c r="B41" s="47">
        <v>1927174389.2285929</v>
      </c>
      <c r="C41" s="47">
        <v>1927174389.2285929</v>
      </c>
      <c r="D41" s="47">
        <v>3865.9994706299017</v>
      </c>
      <c r="E41" s="47">
        <v>3865.9994706299017</v>
      </c>
      <c r="F41" s="47"/>
      <c r="G41" s="47">
        <v>3865.9994706299017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>
        <v>1927170523.2291222</v>
      </c>
      <c r="Y41" s="60">
        <v>-2.0060454789762083E-4</v>
      </c>
      <c r="Z41" s="27" t="s">
        <v>183</v>
      </c>
    </row>
    <row r="42" spans="1:26" x14ac:dyDescent="0.4">
      <c r="A42" s="46" t="s">
        <v>184</v>
      </c>
      <c r="B42" s="47">
        <v>8479724735.5706987</v>
      </c>
      <c r="C42" s="47">
        <v>8479724735.5706987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>
        <v>8479724735.5706987</v>
      </c>
      <c r="Y42" s="60">
        <v>0</v>
      </c>
      <c r="Z42" s="27" t="s">
        <v>185</v>
      </c>
    </row>
    <row r="43" spans="1:26" x14ac:dyDescent="0.4">
      <c r="A43" s="46" t="s">
        <v>186</v>
      </c>
      <c r="B43" s="47">
        <v>2863826453.1556206</v>
      </c>
      <c r="C43" s="47">
        <v>2863826453.1556206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>
        <v>2863826453.1556206</v>
      </c>
      <c r="Y43" s="60">
        <v>0</v>
      </c>
      <c r="Z43" s="27" t="s">
        <v>187</v>
      </c>
    </row>
    <row r="44" spans="1:26" x14ac:dyDescent="0.4">
      <c r="A44" s="46" t="s">
        <v>188</v>
      </c>
      <c r="B44" s="47">
        <v>2786339884.3299875</v>
      </c>
      <c r="C44" s="47">
        <v>2786339884.3299875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>
        <v>2786339884.3299875</v>
      </c>
      <c r="Y44" s="60">
        <v>0</v>
      </c>
      <c r="Z44" s="27" t="s">
        <v>189</v>
      </c>
    </row>
    <row r="45" spans="1:26" x14ac:dyDescent="0.4">
      <c r="A45" s="46" t="s">
        <v>190</v>
      </c>
      <c r="B45" s="47">
        <v>215896238.01456261</v>
      </c>
      <c r="C45" s="47">
        <v>215896238.01456261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>
        <v>215896238.01456261</v>
      </c>
      <c r="Y45" s="60">
        <v>0</v>
      </c>
      <c r="Z45" s="27" t="s">
        <v>191</v>
      </c>
    </row>
    <row r="46" spans="1:26" x14ac:dyDescent="0.4">
      <c r="A46" s="46" t="s">
        <v>192</v>
      </c>
      <c r="B46" s="47">
        <v>34079591.007707275</v>
      </c>
      <c r="C46" s="47">
        <v>34079591.007707275</v>
      </c>
      <c r="D46" s="47">
        <v>3236.9997134427349</v>
      </c>
      <c r="E46" s="47">
        <v>3236.9997134427349</v>
      </c>
      <c r="F46" s="47">
        <v>3236.9997134427349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>
        <v>34076354.007993832</v>
      </c>
      <c r="Y46" s="60">
        <v>-9.4983525850153416E-3</v>
      </c>
      <c r="Z46" s="27" t="s">
        <v>193</v>
      </c>
    </row>
    <row r="47" spans="1:26" x14ac:dyDescent="0.4">
      <c r="A47" s="46" t="s">
        <v>194</v>
      </c>
      <c r="B47" s="47">
        <v>6300988526.0510759</v>
      </c>
      <c r="C47" s="47">
        <v>6300988526.0510759</v>
      </c>
      <c r="D47" s="47">
        <v>49988.99543283855</v>
      </c>
      <c r="E47" s="47">
        <v>49988.99543283855</v>
      </c>
      <c r="F47" s="47">
        <v>49988.99543283855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>
        <v>6300938537.0556431</v>
      </c>
      <c r="Y47" s="60">
        <v>-7.933516340519755E-4</v>
      </c>
      <c r="Z47" s="27" t="s">
        <v>195</v>
      </c>
    </row>
    <row r="48" spans="1:26" x14ac:dyDescent="0.4">
      <c r="A48" s="46" t="s">
        <v>196</v>
      </c>
      <c r="B48" s="47">
        <v>40369809953.445038</v>
      </c>
      <c r="C48" s="47">
        <v>40369809953.445038</v>
      </c>
      <c r="D48" s="47">
        <v>478306348.08288729</v>
      </c>
      <c r="E48" s="47">
        <v>478306348.08288729</v>
      </c>
      <c r="F48" s="47">
        <v>313923983.00277466</v>
      </c>
      <c r="G48" s="47">
        <v>337875.99857840652</v>
      </c>
      <c r="H48" s="47"/>
      <c r="I48" s="47"/>
      <c r="J48" s="47"/>
      <c r="K48" s="47"/>
      <c r="L48" s="47"/>
      <c r="M48" s="47">
        <v>1001.9959423251373</v>
      </c>
      <c r="N48" s="47"/>
      <c r="O48" s="47"/>
      <c r="P48" s="47">
        <v>164043487.08559185</v>
      </c>
      <c r="Q48" s="47"/>
      <c r="R48" s="47"/>
      <c r="S48" s="47"/>
      <c r="T48" s="47"/>
      <c r="U48" s="47"/>
      <c r="V48" s="47"/>
      <c r="W48" s="47"/>
      <c r="X48" s="47">
        <v>39891503605.362152</v>
      </c>
      <c r="Y48" s="60">
        <v>-1.1848119885490531</v>
      </c>
      <c r="Z48" s="27" t="s">
        <v>197</v>
      </c>
    </row>
    <row r="49" spans="1:26" x14ac:dyDescent="0.4">
      <c r="A49" s="46" t="s">
        <v>198</v>
      </c>
      <c r="B49" s="47">
        <v>55027312242.379211</v>
      </c>
      <c r="C49" s="47">
        <v>55027312242.379211</v>
      </c>
      <c r="D49" s="47">
        <v>4171801.9983907435</v>
      </c>
      <c r="E49" s="47">
        <v>4171801.9983907435</v>
      </c>
      <c r="F49" s="47">
        <v>1031717.999702426</v>
      </c>
      <c r="G49" s="47">
        <v>1521563.9994629985</v>
      </c>
      <c r="H49" s="47">
        <v>1618519.9992253187</v>
      </c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>
        <v>55023140440.380821</v>
      </c>
      <c r="Y49" s="60">
        <v>-7.5813297586017478E-3</v>
      </c>
      <c r="Z49" s="27" t="s">
        <v>199</v>
      </c>
    </row>
    <row r="50" spans="1:26" x14ac:dyDescent="0.4">
      <c r="A50" s="46" t="s">
        <v>200</v>
      </c>
      <c r="B50" s="47">
        <v>1392232780.9420688</v>
      </c>
      <c r="C50" s="47">
        <v>1392232780.9420688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>
        <v>1392232780.9420688</v>
      </c>
      <c r="Y50" s="60">
        <v>0</v>
      </c>
      <c r="Z50" s="27" t="s">
        <v>201</v>
      </c>
    </row>
    <row r="51" spans="1:26" x14ac:dyDescent="0.4">
      <c r="A51" s="46" t="s">
        <v>202</v>
      </c>
      <c r="B51" s="47">
        <v>3069662818.1622415</v>
      </c>
      <c r="C51" s="47">
        <v>3069662818.1622415</v>
      </c>
      <c r="D51" s="47">
        <v>12012655.951832881</v>
      </c>
      <c r="E51" s="47">
        <v>12012655.951832881</v>
      </c>
      <c r="F51" s="47">
        <v>3814909.9942972609</v>
      </c>
      <c r="G51" s="47">
        <v>8197745.9575356208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>
        <v>3057650162.2104087</v>
      </c>
      <c r="Y51" s="60">
        <v>-0.39133470558256811</v>
      </c>
      <c r="Z51" s="27" t="s">
        <v>203</v>
      </c>
    </row>
    <row r="52" spans="1:26" x14ac:dyDescent="0.4">
      <c r="A52" s="46" t="s">
        <v>204</v>
      </c>
      <c r="B52" s="47">
        <v>829173228.03318977</v>
      </c>
      <c r="C52" s="47">
        <v>829173228.03318977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>
        <v>829173228.03318977</v>
      </c>
      <c r="Y52" s="60">
        <v>0</v>
      </c>
      <c r="Z52" s="27" t="s">
        <v>205</v>
      </c>
    </row>
    <row r="53" spans="1:26" x14ac:dyDescent="0.4">
      <c r="A53" s="46" t="s">
        <v>206</v>
      </c>
      <c r="B53" s="47">
        <v>8362703469.8270302</v>
      </c>
      <c r="C53" s="47">
        <v>8362703469.8270302</v>
      </c>
      <c r="D53" s="47">
        <v>3335374.1167436214</v>
      </c>
      <c r="E53" s="47">
        <v>3335374.1167436214</v>
      </c>
      <c r="F53" s="47">
        <v>3335374.1167436214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>
        <v>8359368095.7102861</v>
      </c>
      <c r="Y53" s="60">
        <v>-3.9883921853479623E-2</v>
      </c>
      <c r="Z53" s="27" t="s">
        <v>207</v>
      </c>
    </row>
    <row r="54" spans="1:26" x14ac:dyDescent="0.4">
      <c r="A54" s="46" t="s">
        <v>208</v>
      </c>
      <c r="B54" s="47">
        <v>4736031.0118309129</v>
      </c>
      <c r="C54" s="47">
        <v>4736031.0118309129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>
        <v>4736031.0118309129</v>
      </c>
      <c r="Y54" s="60">
        <v>0</v>
      </c>
      <c r="Z54" s="27" t="s">
        <v>209</v>
      </c>
    </row>
    <row r="55" spans="1:26" x14ac:dyDescent="0.4">
      <c r="A55" s="46" t="s">
        <v>210</v>
      </c>
      <c r="B55" s="47">
        <v>7391759.9648059504</v>
      </c>
      <c r="C55" s="47">
        <v>7391759.9648059504</v>
      </c>
      <c r="D55" s="47">
        <v>84485.998647835397</v>
      </c>
      <c r="E55" s="47">
        <v>84485.998647835397</v>
      </c>
      <c r="F55" s="47">
        <v>84485.998647835397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>
        <v>7307273.9661581153</v>
      </c>
      <c r="Y55" s="60">
        <v>-1.1429754084290404</v>
      </c>
      <c r="Z55" s="27" t="s">
        <v>211</v>
      </c>
    </row>
    <row r="56" spans="1:26" x14ac:dyDescent="0.4">
      <c r="A56" s="46" t="s">
        <v>212</v>
      </c>
      <c r="B56" s="47">
        <v>1559088957.134923</v>
      </c>
      <c r="C56" s="47">
        <v>1559088957.134923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>
        <v>1559088957.134923</v>
      </c>
      <c r="Y56" s="60">
        <v>0</v>
      </c>
      <c r="Z56" s="27" t="s">
        <v>213</v>
      </c>
    </row>
    <row r="57" spans="1:26" x14ac:dyDescent="0.4">
      <c r="A57" s="46" t="s">
        <v>214</v>
      </c>
      <c r="B57" s="47">
        <v>4582725136.3288841</v>
      </c>
      <c r="C57" s="47">
        <v>4582725136.3288841</v>
      </c>
      <c r="D57" s="47">
        <v>7704574.9856348867</v>
      </c>
      <c r="E57" s="47">
        <v>7704574.9856348867</v>
      </c>
      <c r="F57" s="47">
        <v>7690079.9871142497</v>
      </c>
      <c r="G57" s="47"/>
      <c r="H57" s="47"/>
      <c r="I57" s="47"/>
      <c r="J57" s="47"/>
      <c r="K57" s="47"/>
      <c r="L57" s="47"/>
      <c r="M57" s="47"/>
      <c r="N57" s="47"/>
      <c r="O57" s="47"/>
      <c r="P57" s="47">
        <v>14494.998520636944</v>
      </c>
      <c r="Q57" s="47"/>
      <c r="R57" s="47"/>
      <c r="S57" s="47"/>
      <c r="T57" s="47"/>
      <c r="U57" s="47"/>
      <c r="V57" s="47"/>
      <c r="W57" s="47"/>
      <c r="X57" s="47">
        <v>4575020561.3432493</v>
      </c>
      <c r="Y57" s="60">
        <v>-0.16812212725912604</v>
      </c>
      <c r="Z57" s="27" t="s">
        <v>215</v>
      </c>
    </row>
    <row r="58" spans="1:26" x14ac:dyDescent="0.4">
      <c r="A58" s="46" t="s">
        <v>216</v>
      </c>
      <c r="B58" s="47">
        <v>141888266.50023457</v>
      </c>
      <c r="C58" s="47">
        <v>141888266.50023457</v>
      </c>
      <c r="D58" s="47">
        <v>132636.96209923612</v>
      </c>
      <c r="E58" s="47">
        <v>132636.96209923612</v>
      </c>
      <c r="F58" s="47">
        <v>19618.961682271176</v>
      </c>
      <c r="G58" s="47"/>
      <c r="H58" s="47"/>
      <c r="I58" s="47"/>
      <c r="J58" s="47"/>
      <c r="K58" s="47"/>
      <c r="L58" s="47">
        <v>113018.00041696493</v>
      </c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>
        <v>141755629.53813535</v>
      </c>
      <c r="Y58" s="60">
        <v>-9.3479866496927744E-2</v>
      </c>
      <c r="Z58" s="27" t="s">
        <v>217</v>
      </c>
    </row>
    <row r="59" spans="1:26" x14ac:dyDescent="0.4">
      <c r="A59" s="46" t="s">
        <v>218</v>
      </c>
      <c r="B59" s="47">
        <v>25424533.014366683</v>
      </c>
      <c r="C59" s="47">
        <v>25424533.014366683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>
        <v>25424533.014366683</v>
      </c>
      <c r="Y59" s="60">
        <v>0</v>
      </c>
      <c r="Z59" s="27" t="s">
        <v>219</v>
      </c>
    </row>
    <row r="60" spans="1:26" x14ac:dyDescent="0.4">
      <c r="A60" s="46" t="s">
        <v>220</v>
      </c>
      <c r="B60" s="47">
        <v>56234966.056923568</v>
      </c>
      <c r="C60" s="47">
        <v>56234966.056923568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>
        <v>56234966.056923568</v>
      </c>
      <c r="Y60" s="60">
        <v>0</v>
      </c>
      <c r="Z60" s="27" t="s">
        <v>221</v>
      </c>
    </row>
    <row r="61" spans="1:26" x14ac:dyDescent="0.4">
      <c r="A61" s="46" t="s">
        <v>222</v>
      </c>
      <c r="B61" s="47">
        <v>571350907.88220358</v>
      </c>
      <c r="C61" s="47">
        <v>571350907.88220358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>
        <v>571350907.88220358</v>
      </c>
      <c r="Y61" s="60">
        <v>0</v>
      </c>
      <c r="Z61" s="27" t="s">
        <v>223</v>
      </c>
    </row>
    <row r="62" spans="1:26" x14ac:dyDescent="0.4">
      <c r="A62" s="46" t="s">
        <v>224</v>
      </c>
      <c r="B62" s="47">
        <v>45051414.986468524</v>
      </c>
      <c r="C62" s="47">
        <v>45051414.986468524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>
        <v>45051414.986468524</v>
      </c>
      <c r="Y62" s="60">
        <v>0</v>
      </c>
      <c r="Z62" s="27" t="s">
        <v>225</v>
      </c>
    </row>
    <row r="63" spans="1:26" x14ac:dyDescent="0.4">
      <c r="A63" s="46" t="s">
        <v>226</v>
      </c>
      <c r="B63" s="47">
        <v>1571383429.0187128</v>
      </c>
      <c r="C63" s="47">
        <v>1571383429.0187128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>
        <v>1571383429.0187128</v>
      </c>
      <c r="Y63" s="60">
        <v>0</v>
      </c>
      <c r="Z63" s="27" t="s">
        <v>227</v>
      </c>
    </row>
    <row r="64" spans="1:26" x14ac:dyDescent="0.4">
      <c r="A64" s="46" t="s">
        <v>228</v>
      </c>
      <c r="B64" s="47">
        <v>3266925320.0583701</v>
      </c>
      <c r="C64" s="47">
        <v>3266925320.0583701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>
        <v>3266925320.0583701</v>
      </c>
      <c r="Y64" s="60">
        <v>0</v>
      </c>
      <c r="Z64" s="27" t="s">
        <v>229</v>
      </c>
    </row>
    <row r="65" spans="1:26" x14ac:dyDescent="0.4">
      <c r="A65" s="46" t="s">
        <v>230</v>
      </c>
      <c r="B65" s="47">
        <v>1848960249.0478487</v>
      </c>
      <c r="C65" s="47">
        <v>1848960249.0478487</v>
      </c>
      <c r="D65" s="47">
        <v>530997.99509438814</v>
      </c>
      <c r="E65" s="47">
        <v>530997.99509438814</v>
      </c>
      <c r="F65" s="47">
        <v>530997.99509438814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>
        <v>1848429251.0527544</v>
      </c>
      <c r="Y65" s="60">
        <v>-2.8718735049482278E-2</v>
      </c>
      <c r="Z65" s="27" t="s">
        <v>231</v>
      </c>
    </row>
    <row r="66" spans="1:26" x14ac:dyDescent="0.4">
      <c r="A66" s="46" t="s">
        <v>232</v>
      </c>
      <c r="B66" s="47">
        <v>401023567.06947625</v>
      </c>
      <c r="C66" s="47">
        <v>401023567.06947625</v>
      </c>
      <c r="D66" s="47">
        <v>15199.99918561981</v>
      </c>
      <c r="E66" s="47">
        <v>15199.99918561981</v>
      </c>
      <c r="F66" s="47">
        <v>15199.99918561981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>
        <v>401008367.07029063</v>
      </c>
      <c r="Y66" s="60">
        <v>-3.7903007288816971E-3</v>
      </c>
      <c r="Z66" s="27" t="s">
        <v>233</v>
      </c>
    </row>
    <row r="67" spans="1:26" x14ac:dyDescent="0.4">
      <c r="A67" s="46" t="s">
        <v>234</v>
      </c>
      <c r="B67" s="47">
        <v>405099360.41712427</v>
      </c>
      <c r="C67" s="47">
        <v>405099360.41712427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>
        <v>405099360.41712427</v>
      </c>
      <c r="Y67" s="60">
        <v>0</v>
      </c>
      <c r="Z67" s="27" t="s">
        <v>235</v>
      </c>
    </row>
    <row r="68" spans="1:26" x14ac:dyDescent="0.4">
      <c r="A68" s="46" t="s">
        <v>236</v>
      </c>
      <c r="B68" s="47">
        <v>700565126.03917062</v>
      </c>
      <c r="C68" s="47">
        <v>700565126.03917062</v>
      </c>
      <c r="D68" s="47">
        <v>31849.998122148354</v>
      </c>
      <c r="E68" s="47">
        <v>31849.998122148354</v>
      </c>
      <c r="F68" s="47">
        <v>31849.998122148354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>
        <v>700533276.04104853</v>
      </c>
      <c r="Y68" s="60">
        <v>-4.5463293758523796E-3</v>
      </c>
      <c r="Z68" s="27" t="s">
        <v>237</v>
      </c>
    </row>
    <row r="69" spans="1:26" x14ac:dyDescent="0.4">
      <c r="A69" s="46" t="s">
        <v>238</v>
      </c>
      <c r="B69" s="47">
        <v>731654402.73890448</v>
      </c>
      <c r="C69" s="47">
        <v>731654402.73890448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>
        <v>731654402.73890448</v>
      </c>
      <c r="Y69" s="60">
        <v>0</v>
      </c>
      <c r="Z69" s="27" t="s">
        <v>239</v>
      </c>
    </row>
    <row r="70" spans="1:26" x14ac:dyDescent="0.4">
      <c r="A70" s="46" t="s">
        <v>240</v>
      </c>
      <c r="B70" s="47">
        <v>3989462717.2957001</v>
      </c>
      <c r="C70" s="47">
        <v>3989462717.2957001</v>
      </c>
      <c r="D70" s="47">
        <v>9814.0010990959272</v>
      </c>
      <c r="E70" s="47">
        <v>9814.0010990959272</v>
      </c>
      <c r="F70" s="47">
        <v>750.00133104624069</v>
      </c>
      <c r="G70" s="47"/>
      <c r="H70" s="47"/>
      <c r="I70" s="47"/>
      <c r="J70" s="47"/>
      <c r="K70" s="47"/>
      <c r="L70" s="47">
        <v>9063.9997680496872</v>
      </c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>
        <v>3989452903.294601</v>
      </c>
      <c r="Y70" s="60">
        <v>-2.4599806526734951E-4</v>
      </c>
      <c r="Z70" s="27" t="s">
        <v>241</v>
      </c>
    </row>
    <row r="71" spans="1:26" x14ac:dyDescent="0.4">
      <c r="A71" s="46" t="s">
        <v>242</v>
      </c>
      <c r="B71" s="47">
        <v>2290278493.0475283</v>
      </c>
      <c r="C71" s="47">
        <v>2290278493.0475283</v>
      </c>
      <c r="D71" s="47">
        <v>606560.00147415441</v>
      </c>
      <c r="E71" s="47">
        <v>606560.00147415441</v>
      </c>
      <c r="F71" s="47">
        <v>606560.00147415441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>
        <v>2289671933.0460539</v>
      </c>
      <c r="Y71" s="60">
        <v>-2.6484115504541529E-2</v>
      </c>
      <c r="Z71" s="27" t="s">
        <v>243</v>
      </c>
    </row>
    <row r="72" spans="1:26" x14ac:dyDescent="0.4">
      <c r="A72" s="46" t="s">
        <v>244</v>
      </c>
      <c r="B72" s="47">
        <v>1264951877.2775714</v>
      </c>
      <c r="C72" s="47">
        <v>1264951877.2775714</v>
      </c>
      <c r="D72" s="47">
        <v>4414068.0049712891</v>
      </c>
      <c r="E72" s="47">
        <v>4414068.0049712891</v>
      </c>
      <c r="F72" s="47">
        <v>4163845.0026325057</v>
      </c>
      <c r="G72" s="47"/>
      <c r="H72" s="47"/>
      <c r="I72" s="47"/>
      <c r="J72" s="47"/>
      <c r="K72" s="47"/>
      <c r="L72" s="47">
        <v>250223.00233878361</v>
      </c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>
        <v>1260537809.2726002</v>
      </c>
      <c r="Y72" s="60">
        <v>-0.34895145691006207</v>
      </c>
      <c r="Z72" s="27" t="s">
        <v>245</v>
      </c>
    </row>
    <row r="73" spans="1:26" x14ac:dyDescent="0.4">
      <c r="A73" s="46" t="s">
        <v>246</v>
      </c>
      <c r="B73" s="47">
        <v>1520567340.61009</v>
      </c>
      <c r="C73" s="47">
        <v>1520567340.61009</v>
      </c>
      <c r="D73" s="47">
        <v>663127.0111170162</v>
      </c>
      <c r="E73" s="47">
        <v>663127.0111170162</v>
      </c>
      <c r="F73" s="47">
        <v>21500.001247732231</v>
      </c>
      <c r="G73" s="47">
        <v>593051.00864614139</v>
      </c>
      <c r="H73" s="47"/>
      <c r="I73" s="47"/>
      <c r="J73" s="47"/>
      <c r="K73" s="47"/>
      <c r="L73" s="47"/>
      <c r="M73" s="47">
        <v>48576.001223142594</v>
      </c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>
        <v>1519904213.598973</v>
      </c>
      <c r="Y73" s="60">
        <v>-4.3610499410760603E-2</v>
      </c>
      <c r="Z73" s="27" t="s">
        <v>247</v>
      </c>
    </row>
    <row r="74" spans="1:26" x14ac:dyDescent="0.4">
      <c r="A74" s="46" t="s">
        <v>248</v>
      </c>
      <c r="B74" s="47">
        <v>225563556.21200842</v>
      </c>
      <c r="C74" s="47">
        <v>225563556.21200842</v>
      </c>
      <c r="D74" s="47">
        <v>533970.00608325109</v>
      </c>
      <c r="E74" s="47">
        <v>533970.00608325109</v>
      </c>
      <c r="F74" s="47">
        <v>521850.00580703223</v>
      </c>
      <c r="G74" s="47">
        <v>12120.000276218849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>
        <v>225029586.20592517</v>
      </c>
      <c r="Y74" s="60">
        <v>-0.2367270737571493</v>
      </c>
      <c r="Z74" s="27" t="s">
        <v>249</v>
      </c>
    </row>
    <row r="75" spans="1:26" x14ac:dyDescent="0.4">
      <c r="A75" s="46" t="s">
        <v>250</v>
      </c>
      <c r="B75" s="47">
        <v>29243920.008276682</v>
      </c>
      <c r="C75" s="47">
        <v>29243920.008276682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>
        <v>29243920.008276682</v>
      </c>
      <c r="Y75" s="60">
        <v>0</v>
      </c>
      <c r="Z75" s="27" t="s">
        <v>251</v>
      </c>
    </row>
    <row r="76" spans="1:26" x14ac:dyDescent="0.4">
      <c r="A76" s="46" t="s">
        <v>252</v>
      </c>
      <c r="B76" s="47">
        <v>80716922.681914568</v>
      </c>
      <c r="C76" s="47">
        <v>80716922.681914568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>
        <v>80716922.681914568</v>
      </c>
      <c r="Y76" s="60">
        <v>0</v>
      </c>
      <c r="Z76" s="27" t="s">
        <v>253</v>
      </c>
    </row>
    <row r="77" spans="1:26" x14ac:dyDescent="0.4">
      <c r="A77" s="46" t="s">
        <v>254</v>
      </c>
      <c r="B77" s="47">
        <v>2450548760.3249221</v>
      </c>
      <c r="C77" s="47">
        <v>2450548760.3249221</v>
      </c>
      <c r="D77" s="47">
        <v>5298190.0076588476</v>
      </c>
      <c r="E77" s="47">
        <v>5298190.0076588476</v>
      </c>
      <c r="F77" s="47">
        <v>344038.00250592857</v>
      </c>
      <c r="G77" s="47">
        <v>4954152.0051529193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>
        <v>2445250570.3172631</v>
      </c>
      <c r="Y77" s="60">
        <v>-0.21620422712814996</v>
      </c>
      <c r="Z77" s="27" t="s">
        <v>255</v>
      </c>
    </row>
    <row r="78" spans="1:26" x14ac:dyDescent="0.4">
      <c r="A78" s="46" t="s">
        <v>256</v>
      </c>
      <c r="B78" s="47">
        <v>2108690524.8422332</v>
      </c>
      <c r="C78" s="47">
        <v>2108690524.8422332</v>
      </c>
      <c r="D78" s="47">
        <v>100520.00496715776</v>
      </c>
      <c r="E78" s="47">
        <v>100520.00496715776</v>
      </c>
      <c r="F78" s="47">
        <v>85953.004729485416</v>
      </c>
      <c r="G78" s="47"/>
      <c r="H78" s="47"/>
      <c r="I78" s="47"/>
      <c r="J78" s="47"/>
      <c r="K78" s="47"/>
      <c r="L78" s="47">
        <v>14567.000237672342</v>
      </c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>
        <v>2108590004.837266</v>
      </c>
      <c r="Y78" s="60">
        <v>-4.7669396615102316E-3</v>
      </c>
      <c r="Z78" s="27" t="s">
        <v>257</v>
      </c>
    </row>
    <row r="79" spans="1:26" x14ac:dyDescent="0.4">
      <c r="A79" s="46" t="s">
        <v>258</v>
      </c>
      <c r="B79" s="47">
        <v>2244491791.872901</v>
      </c>
      <c r="C79" s="47">
        <v>2244491791.872901</v>
      </c>
      <c r="D79" s="47">
        <v>7957374.0106871948</v>
      </c>
      <c r="E79" s="47">
        <v>7957374.0106871948</v>
      </c>
      <c r="F79" s="47">
        <v>6609875.0105198091</v>
      </c>
      <c r="G79" s="47">
        <v>213563.00032637457</v>
      </c>
      <c r="H79" s="47"/>
      <c r="I79" s="47"/>
      <c r="J79" s="47"/>
      <c r="K79" s="47"/>
      <c r="L79" s="47">
        <v>1133935.9998410111</v>
      </c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>
        <v>2236534417.8622136</v>
      </c>
      <c r="Y79" s="60">
        <v>-0.35452898689584311</v>
      </c>
      <c r="Z79" s="27" t="s">
        <v>259</v>
      </c>
    </row>
    <row r="80" spans="1:26" x14ac:dyDescent="0.4">
      <c r="A80" s="46" t="s">
        <v>260</v>
      </c>
      <c r="B80" s="47">
        <v>69454111161.772232</v>
      </c>
      <c r="C80" s="47">
        <v>69454111161.772232</v>
      </c>
      <c r="D80" s="47">
        <v>6484344505.4684591</v>
      </c>
      <c r="E80" s="47">
        <v>6484344505.4684591</v>
      </c>
      <c r="F80" s="47">
        <v>6274575137.4517117</v>
      </c>
      <c r="G80" s="47">
        <v>123812728.00657761</v>
      </c>
      <c r="H80" s="47">
        <v>85956640.010169864</v>
      </c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>
        <v>62969766656.303772</v>
      </c>
      <c r="Y80" s="60">
        <v>-9.3361564880805261</v>
      </c>
      <c r="Z80" s="27" t="s">
        <v>261</v>
      </c>
    </row>
    <row r="81" spans="1:26" x14ac:dyDescent="0.4">
      <c r="A81" s="46" t="s">
        <v>262</v>
      </c>
      <c r="B81" s="47">
        <v>4373835719.2305174</v>
      </c>
      <c r="C81" s="47">
        <v>4373835719.2305174</v>
      </c>
      <c r="D81" s="47">
        <v>69807.004785524652</v>
      </c>
      <c r="E81" s="47">
        <v>69807.004785524652</v>
      </c>
      <c r="F81" s="47">
        <v>69807.004785524652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>
        <v>4373765912.2257318</v>
      </c>
      <c r="Y81" s="60">
        <v>-1.5960134140067513E-3</v>
      </c>
      <c r="Z81" s="27" t="s">
        <v>263</v>
      </c>
    </row>
    <row r="82" spans="1:26" x14ac:dyDescent="0.4">
      <c r="A82" s="46" t="s">
        <v>264</v>
      </c>
      <c r="B82" s="47">
        <v>15176699129.031767</v>
      </c>
      <c r="C82" s="47">
        <v>15176699129.031767</v>
      </c>
      <c r="D82" s="47">
        <v>1443482359.1418025</v>
      </c>
      <c r="E82" s="47">
        <v>1443482359.1418025</v>
      </c>
      <c r="F82" s="47">
        <v>1148724111.6850932</v>
      </c>
      <c r="G82" s="47">
        <v>4099445.9621726577</v>
      </c>
      <c r="H82" s="47">
        <v>14404828.001247013</v>
      </c>
      <c r="I82" s="47"/>
      <c r="J82" s="47"/>
      <c r="K82" s="47"/>
      <c r="L82" s="47"/>
      <c r="M82" s="47"/>
      <c r="N82" s="47"/>
      <c r="O82" s="47"/>
      <c r="P82" s="47">
        <v>276253973.49328965</v>
      </c>
      <c r="Q82" s="47"/>
      <c r="R82" s="47"/>
      <c r="S82" s="47"/>
      <c r="T82" s="47"/>
      <c r="U82" s="47"/>
      <c r="V82" s="47"/>
      <c r="W82" s="47"/>
      <c r="X82" s="47">
        <v>13733216769.889965</v>
      </c>
      <c r="Y82" s="60">
        <v>-9.5111746425844323</v>
      </c>
      <c r="Z82" s="27" t="s">
        <v>265</v>
      </c>
    </row>
    <row r="83" spans="1:26" x14ac:dyDescent="0.4">
      <c r="A83" s="46" t="s">
        <v>266</v>
      </c>
      <c r="B83" s="47">
        <v>14696766390.203558</v>
      </c>
      <c r="C83" s="47">
        <v>14696766390.203558</v>
      </c>
      <c r="D83" s="47">
        <v>19620.000560001256</v>
      </c>
      <c r="E83" s="47">
        <v>19620.000560001256</v>
      </c>
      <c r="F83" s="47">
        <v>19200.000856749761</v>
      </c>
      <c r="G83" s="47"/>
      <c r="H83" s="47"/>
      <c r="I83" s="47"/>
      <c r="J83" s="47"/>
      <c r="K83" s="47"/>
      <c r="L83" s="47"/>
      <c r="M83" s="47">
        <v>419.99970325149474</v>
      </c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>
        <v>14696746770.202997</v>
      </c>
      <c r="Y83" s="60">
        <v>-1.3349875775285253E-4</v>
      </c>
      <c r="Z83" s="27" t="s">
        <v>267</v>
      </c>
    </row>
    <row r="84" spans="1:26" x14ac:dyDescent="0.4">
      <c r="A84" s="46" t="s">
        <v>268</v>
      </c>
      <c r="B84" s="47">
        <v>90116262.004139662</v>
      </c>
      <c r="C84" s="47">
        <v>90116262.004139662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>
        <v>90116262.004139662</v>
      </c>
      <c r="Y84" s="60">
        <v>0</v>
      </c>
      <c r="Z84" s="27" t="s">
        <v>269</v>
      </c>
    </row>
    <row r="85" spans="1:26" x14ac:dyDescent="0.4">
      <c r="A85" s="46" t="s">
        <v>270</v>
      </c>
      <c r="B85" s="47">
        <v>11508997269.826395</v>
      </c>
      <c r="C85" s="47">
        <v>11508997269.826395</v>
      </c>
      <c r="D85" s="47">
        <v>12913211.007128231</v>
      </c>
      <c r="E85" s="47">
        <v>12913211.007128231</v>
      </c>
      <c r="F85" s="47">
        <v>9700546.0079715513</v>
      </c>
      <c r="G85" s="47">
        <v>1729766.003158441</v>
      </c>
      <c r="H85" s="47">
        <v>333101.99717499851</v>
      </c>
      <c r="I85" s="47"/>
      <c r="J85" s="47"/>
      <c r="K85" s="47"/>
      <c r="L85" s="47"/>
      <c r="M85" s="47"/>
      <c r="N85" s="47"/>
      <c r="O85" s="47"/>
      <c r="P85" s="47">
        <v>1149796.9988232406</v>
      </c>
      <c r="Q85" s="47"/>
      <c r="R85" s="47"/>
      <c r="S85" s="47"/>
      <c r="T85" s="47"/>
      <c r="U85" s="47"/>
      <c r="V85" s="47"/>
      <c r="W85" s="47"/>
      <c r="X85" s="47">
        <v>11496084058.819267</v>
      </c>
      <c r="Y85" s="60">
        <v>-0.1122010085186383</v>
      </c>
      <c r="Z85" s="27" t="s">
        <v>271</v>
      </c>
    </row>
    <row r="86" spans="1:26" x14ac:dyDescent="0.4">
      <c r="A86" s="46" t="s">
        <v>272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60"/>
      <c r="Z86" s="27" t="s">
        <v>273</v>
      </c>
    </row>
    <row r="87" spans="1:26" x14ac:dyDescent="0.4">
      <c r="A87" s="46" t="s">
        <v>274</v>
      </c>
      <c r="B87" s="47">
        <v>201721857.00106135</v>
      </c>
      <c r="C87" s="47">
        <v>201721857.00106135</v>
      </c>
      <c r="D87" s="47">
        <v>999.99960361498745</v>
      </c>
      <c r="E87" s="47">
        <v>999.99960361498745</v>
      </c>
      <c r="F87" s="47">
        <v>999.99960361498745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>
        <v>201720857.00145772</v>
      </c>
      <c r="Y87" s="60">
        <v>-4.9573190456195866E-4</v>
      </c>
      <c r="Z87" s="27" t="s">
        <v>275</v>
      </c>
    </row>
    <row r="88" spans="1:26" x14ac:dyDescent="0.4">
      <c r="A88" s="46" t="s">
        <v>276</v>
      </c>
      <c r="B88" s="47">
        <v>360051210.04693109</v>
      </c>
      <c r="C88" s="47">
        <v>360051210.04693109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>
        <v>360051210.04693109</v>
      </c>
      <c r="Y88" s="60">
        <v>0</v>
      </c>
      <c r="Z88" s="27" t="s">
        <v>277</v>
      </c>
    </row>
    <row r="89" spans="1:26" x14ac:dyDescent="0.4">
      <c r="A89" s="46" t="s">
        <v>278</v>
      </c>
      <c r="B89" s="47">
        <v>801805260.02701306</v>
      </c>
      <c r="C89" s="47">
        <v>801805260.02701306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>
        <v>801805260.02701306</v>
      </c>
      <c r="Y89" s="60">
        <v>0</v>
      </c>
      <c r="Z89" s="27" t="s">
        <v>279</v>
      </c>
    </row>
    <row r="90" spans="1:26" x14ac:dyDescent="0.4">
      <c r="A90" s="46" t="s">
        <v>280</v>
      </c>
      <c r="B90" s="47">
        <v>1498989833.1174736</v>
      </c>
      <c r="C90" s="47">
        <v>1498989833.1174736</v>
      </c>
      <c r="D90" s="47">
        <v>1608152.9992768315</v>
      </c>
      <c r="E90" s="47">
        <v>1608152.9992768315</v>
      </c>
      <c r="F90" s="47">
        <v>1608152.9992768315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>
        <v>1497381680.1181967</v>
      </c>
      <c r="Y90" s="60">
        <v>-0.10728244873631829</v>
      </c>
      <c r="Z90" s="27" t="s">
        <v>281</v>
      </c>
    </row>
    <row r="91" spans="1:26" x14ac:dyDescent="0.4">
      <c r="A91" s="46" t="s">
        <v>282</v>
      </c>
      <c r="B91" s="47">
        <v>2239077804.7073288</v>
      </c>
      <c r="C91" s="47">
        <v>2239077804.7073288</v>
      </c>
      <c r="D91" s="47">
        <v>6721729.9694062676</v>
      </c>
      <c r="E91" s="47">
        <v>6721729.9694062676</v>
      </c>
      <c r="F91" s="47">
        <v>3503596.9952658173</v>
      </c>
      <c r="G91" s="47">
        <v>3216352.972761746</v>
      </c>
      <c r="H91" s="47"/>
      <c r="I91" s="47"/>
      <c r="J91" s="47"/>
      <c r="K91" s="47"/>
      <c r="L91" s="47">
        <v>1780.0013787034779</v>
      </c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>
        <v>2232356074.7379227</v>
      </c>
      <c r="Y91" s="60">
        <v>-0.30020082175236112</v>
      </c>
      <c r="Z91" s="27" t="s">
        <v>283</v>
      </c>
    </row>
    <row r="92" spans="1:26" x14ac:dyDescent="0.4">
      <c r="A92" s="46" t="s">
        <v>284</v>
      </c>
      <c r="B92" s="47">
        <v>2754367730.5450311</v>
      </c>
      <c r="C92" s="47">
        <v>2754367730.5450311</v>
      </c>
      <c r="D92" s="47">
        <v>268293.00383884861</v>
      </c>
      <c r="E92" s="47">
        <v>268293.00383884861</v>
      </c>
      <c r="F92" s="47">
        <v>268293.00383884861</v>
      </c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>
        <v>2754099437.5411921</v>
      </c>
      <c r="Y92" s="60">
        <v>-9.740638508930196E-3</v>
      </c>
      <c r="Z92" s="27" t="s">
        <v>285</v>
      </c>
    </row>
    <row r="93" spans="1:26" x14ac:dyDescent="0.4">
      <c r="A93" s="46" t="s">
        <v>286</v>
      </c>
      <c r="B93" s="47">
        <v>195196600743.10428</v>
      </c>
      <c r="C93" s="47">
        <v>195196600743.10428</v>
      </c>
      <c r="D93" s="47">
        <v>576373142.12063062</v>
      </c>
      <c r="E93" s="47">
        <v>576373142.12063062</v>
      </c>
      <c r="F93" s="47">
        <v>76789336.051349774</v>
      </c>
      <c r="G93" s="47">
        <v>455045783.06395155</v>
      </c>
      <c r="H93" s="47">
        <v>43554959.004096493</v>
      </c>
      <c r="I93" s="47"/>
      <c r="J93" s="47"/>
      <c r="K93" s="47"/>
      <c r="L93" s="47"/>
      <c r="M93" s="47">
        <v>1942.0011711956261</v>
      </c>
      <c r="N93" s="47"/>
      <c r="O93" s="47"/>
      <c r="P93" s="47">
        <v>981122.00006158184</v>
      </c>
      <c r="Q93" s="47"/>
      <c r="R93" s="47"/>
      <c r="S93" s="47"/>
      <c r="T93" s="47"/>
      <c r="U93" s="47"/>
      <c r="V93" s="47"/>
      <c r="W93" s="47"/>
      <c r="X93" s="47">
        <v>194620227600.98364</v>
      </c>
      <c r="Y93" s="60">
        <v>-0.29527826812885599</v>
      </c>
      <c r="Z93" s="27" t="s">
        <v>287</v>
      </c>
    </row>
    <row r="94" spans="1:26" x14ac:dyDescent="0.4">
      <c r="A94" s="46" t="s">
        <v>288</v>
      </c>
      <c r="B94" s="47">
        <v>225450946200.35281</v>
      </c>
      <c r="C94" s="47">
        <v>225450946200.35281</v>
      </c>
      <c r="D94" s="47">
        <v>71330436.950936615</v>
      </c>
      <c r="E94" s="47">
        <v>71330436.950936615</v>
      </c>
      <c r="F94" s="47">
        <v>15078201.990996322</v>
      </c>
      <c r="G94" s="47">
        <v>55588317.958841287</v>
      </c>
      <c r="H94" s="47">
        <v>647407.99969012756</v>
      </c>
      <c r="I94" s="47"/>
      <c r="J94" s="47"/>
      <c r="K94" s="47"/>
      <c r="L94" s="47">
        <v>16024.001829081601</v>
      </c>
      <c r="M94" s="47">
        <v>484.99957978636894</v>
      </c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>
        <v>225379615763.40189</v>
      </c>
      <c r="Y94" s="60">
        <v>-3.1639005359302461E-2</v>
      </c>
      <c r="Z94" s="27" t="s">
        <v>289</v>
      </c>
    </row>
    <row r="95" spans="1:26" x14ac:dyDescent="0.4">
      <c r="A95" s="46" t="s">
        <v>290</v>
      </c>
      <c r="B95" s="47">
        <v>93165088.012934864</v>
      </c>
      <c r="C95" s="47">
        <v>93165088.012934864</v>
      </c>
      <c r="D95" s="47">
        <v>48119427.05431626</v>
      </c>
      <c r="E95" s="47">
        <v>48119427.05431626</v>
      </c>
      <c r="F95" s="47">
        <v>44136034.054980531</v>
      </c>
      <c r="G95" s="47">
        <v>19421.998280656408</v>
      </c>
      <c r="H95" s="47">
        <v>521811.00067043933</v>
      </c>
      <c r="I95" s="47"/>
      <c r="J95" s="47"/>
      <c r="K95" s="47"/>
      <c r="L95" s="47"/>
      <c r="M95" s="47">
        <v>3442160.0003846292</v>
      </c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>
        <v>45045660.958618604</v>
      </c>
      <c r="Y95" s="60">
        <v>-51.649634085716158</v>
      </c>
      <c r="Z95" s="27" t="s">
        <v>291</v>
      </c>
    </row>
    <row r="96" spans="1:26" x14ac:dyDescent="0.4">
      <c r="A96" s="46" t="s">
        <v>292</v>
      </c>
      <c r="B96" s="47">
        <v>79074672134.039032</v>
      </c>
      <c r="C96" s="47">
        <v>79074672134.039032</v>
      </c>
      <c r="D96" s="47">
        <v>51877852.035407916</v>
      </c>
      <c r="E96" s="47">
        <v>51877852.035407916</v>
      </c>
      <c r="F96" s="47">
        <v>49732558.033265285</v>
      </c>
      <c r="G96" s="47">
        <v>578372.00175715063</v>
      </c>
      <c r="H96" s="47"/>
      <c r="I96" s="47"/>
      <c r="J96" s="47"/>
      <c r="K96" s="47"/>
      <c r="L96" s="47">
        <v>1564332.0000443154</v>
      </c>
      <c r="M96" s="47">
        <v>2590.0003411642178</v>
      </c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>
        <v>79022794282.003632</v>
      </c>
      <c r="Y96" s="60">
        <v>-6.5606155087766321E-2</v>
      </c>
      <c r="Z96" s="27" t="s">
        <v>293</v>
      </c>
    </row>
    <row r="97" spans="1:26" x14ac:dyDescent="0.4">
      <c r="A97" s="46" t="s">
        <v>294</v>
      </c>
      <c r="B97" s="47">
        <v>8198226159.6008453</v>
      </c>
      <c r="C97" s="47">
        <v>8198226159.6008453</v>
      </c>
      <c r="D97" s="47">
        <v>6964909084.3502092</v>
      </c>
      <c r="E97" s="47">
        <v>4689702422.3502092</v>
      </c>
      <c r="F97" s="47"/>
      <c r="G97" s="47">
        <v>4689702422.3502092</v>
      </c>
      <c r="H97" s="47"/>
      <c r="I97" s="47"/>
      <c r="J97" s="47"/>
      <c r="K97" s="47"/>
      <c r="L97" s="47"/>
      <c r="M97" s="47"/>
      <c r="N97" s="47"/>
      <c r="O97" s="47"/>
      <c r="P97" s="47"/>
      <c r="Q97" s="47">
        <v>2275206662</v>
      </c>
      <c r="R97" s="47"/>
      <c r="S97" s="47"/>
      <c r="T97" s="47"/>
      <c r="U97" s="47"/>
      <c r="V97" s="47"/>
      <c r="W97" s="47"/>
      <c r="X97" s="47">
        <v>1233317075.2506361</v>
      </c>
      <c r="Y97" s="60">
        <v>-84.956293578138087</v>
      </c>
      <c r="Z97" s="27" t="s">
        <v>295</v>
      </c>
    </row>
    <row r="98" spans="1:26" x14ac:dyDescent="0.4">
      <c r="A98" s="46" t="s">
        <v>296</v>
      </c>
      <c r="B98" s="47">
        <v>9137440483.7102928</v>
      </c>
      <c r="C98" s="47">
        <v>9137440483.7102909</v>
      </c>
      <c r="D98" s="47">
        <v>8992787543.0147457</v>
      </c>
      <c r="E98" s="47">
        <v>203710144.01474583</v>
      </c>
      <c r="F98" s="47"/>
      <c r="G98" s="47"/>
      <c r="H98" s="47">
        <v>203710144.01474583</v>
      </c>
      <c r="I98" s="47"/>
      <c r="J98" s="47"/>
      <c r="K98" s="47"/>
      <c r="L98" s="47"/>
      <c r="M98" s="47"/>
      <c r="N98" s="47"/>
      <c r="O98" s="47"/>
      <c r="P98" s="47"/>
      <c r="Q98" s="47">
        <v>8789077399</v>
      </c>
      <c r="R98" s="47"/>
      <c r="S98" s="47"/>
      <c r="T98" s="47"/>
      <c r="U98" s="47"/>
      <c r="V98" s="47"/>
      <c r="W98" s="47"/>
      <c r="X98" s="47">
        <v>144652940.6955452</v>
      </c>
      <c r="Y98" s="60">
        <v>-98.416920570334497</v>
      </c>
      <c r="Z98" s="27" t="s">
        <v>297</v>
      </c>
    </row>
    <row r="99" spans="1:26" x14ac:dyDescent="0.4">
      <c r="A99" s="46" t="s">
        <v>298</v>
      </c>
      <c r="B99" s="47">
        <v>17713654326.643139</v>
      </c>
      <c r="C99" s="47">
        <v>17713654326.643139</v>
      </c>
      <c r="D99" s="47">
        <v>178046716.03479254</v>
      </c>
      <c r="E99" s="47">
        <v>178046716.03479254</v>
      </c>
      <c r="F99" s="47">
        <v>79388622.011932209</v>
      </c>
      <c r="G99" s="47">
        <v>98192643.005320847</v>
      </c>
      <c r="H99" s="47"/>
      <c r="I99" s="47"/>
      <c r="J99" s="47"/>
      <c r="K99" s="47"/>
      <c r="L99" s="47"/>
      <c r="M99" s="47">
        <v>465451.0175394931</v>
      </c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>
        <v>17535607610.608345</v>
      </c>
      <c r="Y99" s="60">
        <v>-1.0051382552215298</v>
      </c>
      <c r="Z99" s="27" t="s">
        <v>299</v>
      </c>
    </row>
    <row r="100" spans="1:26" x14ac:dyDescent="0.4">
      <c r="A100" s="46" t="s">
        <v>300</v>
      </c>
      <c r="B100" s="47">
        <v>2098861679.5481758</v>
      </c>
      <c r="C100" s="47">
        <v>2098861679.5481758</v>
      </c>
      <c r="D100" s="47">
        <v>146891149.01606125</v>
      </c>
      <c r="E100" s="47">
        <v>146891149.01606125</v>
      </c>
      <c r="F100" s="47">
        <v>2545277.0033480544</v>
      </c>
      <c r="G100" s="47">
        <v>144345872.01271319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>
        <v>1951970530.5321145</v>
      </c>
      <c r="Y100" s="60">
        <v>-6.9986102680040698</v>
      </c>
      <c r="Z100" s="27" t="s">
        <v>301</v>
      </c>
    </row>
    <row r="101" spans="1:26" x14ac:dyDescent="0.4">
      <c r="A101" s="46" t="s">
        <v>302</v>
      </c>
      <c r="B101" s="47">
        <v>60881425.972044811</v>
      </c>
      <c r="C101" s="47">
        <v>60881425.972044811</v>
      </c>
      <c r="D101" s="47">
        <v>4544.9988823308177</v>
      </c>
      <c r="E101" s="47">
        <v>4544.9988823308177</v>
      </c>
      <c r="F101" s="47"/>
      <c r="G101" s="47"/>
      <c r="H101" s="47"/>
      <c r="I101" s="47"/>
      <c r="J101" s="47"/>
      <c r="K101" s="47"/>
      <c r="L101" s="47"/>
      <c r="M101" s="47">
        <v>4544.9988823308177</v>
      </c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>
        <v>60876880.97316248</v>
      </c>
      <c r="Y101" s="60">
        <v>-7.4653292194862535E-3</v>
      </c>
      <c r="Z101" s="27" t="s">
        <v>303</v>
      </c>
    </row>
    <row r="102" spans="1:26" x14ac:dyDescent="0.4">
      <c r="A102" s="46" t="s">
        <v>304</v>
      </c>
      <c r="B102" s="47">
        <v>9636816.9980542213</v>
      </c>
      <c r="C102" s="47">
        <v>9636816.9980542213</v>
      </c>
      <c r="D102" s="47">
        <v>5532251.9968049703</v>
      </c>
      <c r="E102" s="47">
        <v>5532251.9968049703</v>
      </c>
      <c r="F102" s="47"/>
      <c r="G102" s="47">
        <v>5532251.9968049703</v>
      </c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>
        <v>4104565.001249251</v>
      </c>
      <c r="Y102" s="60">
        <v>-57.407461384002545</v>
      </c>
      <c r="Z102" s="27" t="s">
        <v>305</v>
      </c>
    </row>
    <row r="103" spans="1:26" x14ac:dyDescent="0.4">
      <c r="A103" s="46" t="s">
        <v>306</v>
      </c>
      <c r="B103" s="47">
        <v>6237249264.4557514</v>
      </c>
      <c r="C103" s="47">
        <v>6237249264.4557514</v>
      </c>
      <c r="D103" s="47">
        <v>1896164.0196726786</v>
      </c>
      <c r="E103" s="47">
        <v>1896164.0196726786</v>
      </c>
      <c r="F103" s="47">
        <v>1504258.0192583306</v>
      </c>
      <c r="G103" s="47">
        <v>388993.0002858896</v>
      </c>
      <c r="H103" s="47"/>
      <c r="I103" s="47"/>
      <c r="J103" s="47"/>
      <c r="K103" s="47"/>
      <c r="L103" s="47">
        <v>2913.0001284584387</v>
      </c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>
        <v>6235353100.436079</v>
      </c>
      <c r="Y103" s="60">
        <v>-3.0400645208747305E-2</v>
      </c>
      <c r="Z103" s="27" t="s">
        <v>307</v>
      </c>
    </row>
    <row r="104" spans="1:26" x14ac:dyDescent="0.4">
      <c r="A104" s="46" t="s">
        <v>308</v>
      </c>
      <c r="B104" s="47">
        <v>3528233910.3882384</v>
      </c>
      <c r="C104" s="47">
        <v>3528233910.3882384</v>
      </c>
      <c r="D104" s="47">
        <v>58238.990534327204</v>
      </c>
      <c r="E104" s="47">
        <v>58238.990534327204</v>
      </c>
      <c r="F104" s="47">
        <v>58238.990534327204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>
        <v>3528175671.3977041</v>
      </c>
      <c r="Y104" s="60">
        <v>-1.6506555974883507E-3</v>
      </c>
      <c r="Z104" s="27" t="s">
        <v>309</v>
      </c>
    </row>
    <row r="105" spans="1:26" x14ac:dyDescent="0.4">
      <c r="A105" s="46" t="s">
        <v>310</v>
      </c>
      <c r="B105" s="47">
        <v>1909685156.4537756</v>
      </c>
      <c r="C105" s="47">
        <v>1909685156.4537756</v>
      </c>
      <c r="D105" s="47">
        <v>128697.99368058074</v>
      </c>
      <c r="E105" s="47">
        <v>128697.99368058074</v>
      </c>
      <c r="F105" s="47">
        <v>69.998864985249043</v>
      </c>
      <c r="G105" s="47">
        <v>128627.99481559549</v>
      </c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>
        <v>1909556458.4600952</v>
      </c>
      <c r="Y105" s="60">
        <v>-6.7392257433400802E-3</v>
      </c>
      <c r="Z105" s="27" t="s">
        <v>311</v>
      </c>
    </row>
    <row r="106" spans="1:26" x14ac:dyDescent="0.4">
      <c r="A106" s="46" t="s">
        <v>312</v>
      </c>
      <c r="B106" s="47">
        <v>46083077.831207834</v>
      </c>
      <c r="C106" s="47">
        <v>46083077.831207834</v>
      </c>
      <c r="D106" s="47">
        <v>32109030.990011718</v>
      </c>
      <c r="E106" s="47">
        <v>32109030.990011718</v>
      </c>
      <c r="F106" s="47">
        <v>32109030.990011718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>
        <v>13974046.841196116</v>
      </c>
      <c r="Y106" s="60">
        <v>-69.676402925212656</v>
      </c>
      <c r="Z106" s="27" t="s">
        <v>313</v>
      </c>
    </row>
    <row r="107" spans="1:26" x14ac:dyDescent="0.4">
      <c r="A107" s="48" t="s">
        <v>314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60"/>
    </row>
    <row r="108" spans="1:26" x14ac:dyDescent="0.4">
      <c r="A108" s="48" t="s">
        <v>315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60"/>
    </row>
    <row r="109" spans="1:26" x14ac:dyDescent="0.4">
      <c r="A109" s="49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0"/>
      <c r="Y109" s="58"/>
    </row>
    <row r="110" spans="1:26" x14ac:dyDescent="0.4">
      <c r="A110" s="49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0"/>
      <c r="Y110" s="58"/>
    </row>
    <row r="111" spans="1:26" x14ac:dyDescent="0.4">
      <c r="A111" s="49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0"/>
      <c r="Y111" s="58"/>
    </row>
    <row r="112" spans="1:26" x14ac:dyDescent="0.4">
      <c r="A112" s="49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0"/>
      <c r="Y112" s="58"/>
    </row>
    <row r="113" spans="1:25" x14ac:dyDescent="0.4">
      <c r="A113" s="49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0"/>
      <c r="Y113" s="58"/>
    </row>
    <row r="114" spans="1:25" x14ac:dyDescent="0.4">
      <c r="A114" s="49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0"/>
      <c r="Y114" s="58"/>
    </row>
    <row r="115" spans="1:25" x14ac:dyDescent="0.4">
      <c r="A115" s="49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0"/>
      <c r="Y115" s="58"/>
    </row>
    <row r="116" spans="1:25" x14ac:dyDescent="0.4">
      <c r="A116" s="49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0"/>
      <c r="Y116" s="58"/>
    </row>
    <row r="117" spans="1:25" x14ac:dyDescent="0.4">
      <c r="A117" s="49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0"/>
      <c r="Y117" s="58"/>
    </row>
    <row r="118" spans="1:25" x14ac:dyDescent="0.4">
      <c r="A118" s="49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0"/>
      <c r="Y118" s="58"/>
    </row>
    <row r="119" spans="1:25" x14ac:dyDescent="0.4">
      <c r="A119" s="49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0"/>
      <c r="Y119" s="58"/>
    </row>
    <row r="120" spans="1:25" x14ac:dyDescent="0.4">
      <c r="A120" s="49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0"/>
      <c r="Y120" s="58"/>
    </row>
    <row r="121" spans="1:25" x14ac:dyDescent="0.4">
      <c r="A121" s="49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0"/>
      <c r="Y121" s="58"/>
    </row>
    <row r="122" spans="1:25" x14ac:dyDescent="0.4">
      <c r="A122" s="49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0"/>
      <c r="Y122" s="58"/>
    </row>
    <row r="123" spans="1:25" x14ac:dyDescent="0.4">
      <c r="A123" s="49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0"/>
      <c r="Y123" s="58"/>
    </row>
    <row r="124" spans="1:25" x14ac:dyDescent="0.4">
      <c r="A124" s="49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0"/>
      <c r="Y124" s="58"/>
    </row>
    <row r="125" spans="1:25" x14ac:dyDescent="0.4">
      <c r="A125" s="49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0"/>
      <c r="Y125" s="58"/>
    </row>
    <row r="126" spans="1:25" x14ac:dyDescent="0.4">
      <c r="A126" s="49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0"/>
      <c r="Y126" s="58"/>
    </row>
    <row r="127" spans="1:25" x14ac:dyDescent="0.4">
      <c r="A127" s="49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0"/>
      <c r="Y127" s="58"/>
    </row>
    <row r="128" spans="1:25" x14ac:dyDescent="0.4">
      <c r="A128" s="49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0"/>
      <c r="Y128" s="58"/>
    </row>
    <row r="129" spans="1:25" x14ac:dyDescent="0.4">
      <c r="A129" s="49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0"/>
      <c r="Y129" s="58"/>
    </row>
    <row r="130" spans="1:25" x14ac:dyDescent="0.4">
      <c r="A130" s="49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0"/>
      <c r="Y130" s="58"/>
    </row>
    <row r="131" spans="1:25" x14ac:dyDescent="0.4">
      <c r="A131" s="49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0"/>
      <c r="Y131" s="58"/>
    </row>
    <row r="132" spans="1:25" x14ac:dyDescent="0.4">
      <c r="A132" s="49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0"/>
      <c r="Y132" s="58"/>
    </row>
    <row r="133" spans="1:25" x14ac:dyDescent="0.4">
      <c r="A133" s="49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0"/>
      <c r="Y133" s="58"/>
    </row>
    <row r="134" spans="1:25" x14ac:dyDescent="0.4">
      <c r="A134" s="49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0"/>
      <c r="Y134" s="58"/>
    </row>
    <row r="135" spans="1:25" x14ac:dyDescent="0.4">
      <c r="A135" s="49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0"/>
      <c r="Y135" s="58"/>
    </row>
    <row r="136" spans="1:25" x14ac:dyDescent="0.4">
      <c r="A136" s="49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0"/>
      <c r="Y136" s="58"/>
    </row>
    <row r="137" spans="1:25" x14ac:dyDescent="0.4">
      <c r="A137" s="49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0"/>
      <c r="Y137" s="58"/>
    </row>
    <row r="138" spans="1:25" x14ac:dyDescent="0.4">
      <c r="A138" s="49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0"/>
      <c r="Y138" s="58"/>
    </row>
    <row r="139" spans="1:25" x14ac:dyDescent="0.4">
      <c r="A139" s="49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0"/>
      <c r="Y139" s="58"/>
    </row>
    <row r="140" spans="1:25" x14ac:dyDescent="0.4">
      <c r="A140" s="49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0"/>
      <c r="Y140" s="58"/>
    </row>
    <row r="141" spans="1:25" x14ac:dyDescent="0.4">
      <c r="A141" s="49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0"/>
      <c r="Y141" s="58"/>
    </row>
    <row r="142" spans="1:25" x14ac:dyDescent="0.4">
      <c r="A142" s="49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0"/>
      <c r="Y142" s="58"/>
    </row>
    <row r="143" spans="1:25" x14ac:dyDescent="0.4">
      <c r="A143" s="49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0"/>
      <c r="Y143" s="58"/>
    </row>
    <row r="144" spans="1:25" x14ac:dyDescent="0.4">
      <c r="A144" s="49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0"/>
      <c r="Y144" s="58"/>
    </row>
    <row r="145" spans="1:26" x14ac:dyDescent="0.4">
      <c r="A145" s="49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0"/>
      <c r="Y145" s="58"/>
    </row>
    <row r="146" spans="1:26" x14ac:dyDescent="0.4">
      <c r="A146" s="49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0"/>
      <c r="Y146" s="58"/>
    </row>
    <row r="147" spans="1:26" x14ac:dyDescent="0.4">
      <c r="A147" s="49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0"/>
      <c r="Y147" s="58"/>
    </row>
    <row r="148" spans="1:26" x14ac:dyDescent="0.4">
      <c r="A148" s="49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0"/>
      <c r="Y148" s="58"/>
    </row>
    <row r="149" spans="1:26" x14ac:dyDescent="0.4">
      <c r="A149" s="49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0"/>
      <c r="Y149" s="58"/>
    </row>
    <row r="150" spans="1:26" x14ac:dyDescent="0.4">
      <c r="A150" s="49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0"/>
      <c r="Y150" s="58"/>
    </row>
    <row r="151" spans="1:26" x14ac:dyDescent="0.4">
      <c r="A151" s="49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0"/>
      <c r="Y151" s="58"/>
    </row>
    <row r="152" spans="1:26" x14ac:dyDescent="0.4">
      <c r="A152" s="49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0"/>
      <c r="Y152" s="58"/>
    </row>
    <row r="153" spans="1:26" s="45" customFormat="1" x14ac:dyDescent="0.4">
      <c r="A153" s="42" t="s">
        <v>316</v>
      </c>
      <c r="B153" s="43">
        <v>1363081504641.0188</v>
      </c>
      <c r="C153" s="43">
        <v>1363081504641.0188</v>
      </c>
      <c r="D153" s="43">
        <v>19123089282.684448</v>
      </c>
      <c r="E153" s="43">
        <v>5815880626.6844444</v>
      </c>
      <c r="F153" s="43">
        <v>2469713118.3241644</v>
      </c>
      <c r="G153" s="43">
        <v>78390373.943554908</v>
      </c>
      <c r="H153" s="43">
        <v>683986994.51634073</v>
      </c>
      <c r="I153" s="43"/>
      <c r="J153" s="43">
        <v>29076773.084245428</v>
      </c>
      <c r="K153" s="43">
        <v>5252538.7204138245</v>
      </c>
      <c r="L153" s="43">
        <v>1957299495.2074339</v>
      </c>
      <c r="M153" s="43"/>
      <c r="N153" s="43">
        <v>11467.998665073732</v>
      </c>
      <c r="O153" s="43"/>
      <c r="P153" s="43">
        <v>592149864.88962674</v>
      </c>
      <c r="Q153" s="43">
        <v>13307208656</v>
      </c>
      <c r="R153" s="43"/>
      <c r="S153" s="43">
        <v>1703442745.9280245</v>
      </c>
      <c r="T153" s="43"/>
      <c r="U153" s="43">
        <v>1703442745.9280245</v>
      </c>
      <c r="V153" s="43"/>
      <c r="W153" s="43"/>
      <c r="X153" s="43">
        <v>1345661858104.2622</v>
      </c>
      <c r="Y153" s="57">
        <v>-1.2779607439060829</v>
      </c>
      <c r="Z153" s="44"/>
    </row>
    <row r="154" spans="1:26" x14ac:dyDescent="0.4">
      <c r="A154" s="46" t="s">
        <v>3</v>
      </c>
      <c r="B154" s="47">
        <v>201600079.19911832</v>
      </c>
      <c r="C154" s="47">
        <v>201600079.19911832</v>
      </c>
      <c r="D154" s="47">
        <v>850985.99815309653</v>
      </c>
      <c r="E154" s="47">
        <v>850985.99815309653</v>
      </c>
      <c r="F154" s="47">
        <v>850985.99815309653</v>
      </c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>
        <v>200749093.20096523</v>
      </c>
      <c r="Y154" s="60">
        <v>-0.4221159046830435</v>
      </c>
      <c r="Z154" s="27" t="s">
        <v>132</v>
      </c>
    </row>
    <row r="155" spans="1:26" x14ac:dyDescent="0.4">
      <c r="A155" s="46" t="s">
        <v>4</v>
      </c>
      <c r="B155" s="47">
        <v>1315797307.8312902</v>
      </c>
      <c r="C155" s="47">
        <v>1315797307.8312902</v>
      </c>
      <c r="D155" s="47">
        <v>17137868.010164518</v>
      </c>
      <c r="E155" s="47">
        <v>17137868.010164518</v>
      </c>
      <c r="F155" s="47">
        <v>17137868.010164518</v>
      </c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>
        <v>1298659439.8211257</v>
      </c>
      <c r="Y155" s="60">
        <v>-1.3024702139276525</v>
      </c>
      <c r="Z155" s="27" t="s">
        <v>133</v>
      </c>
    </row>
    <row r="156" spans="1:26" x14ac:dyDescent="0.4">
      <c r="A156" s="46" t="s">
        <v>5</v>
      </c>
      <c r="B156" s="47">
        <v>8238414724.1414461</v>
      </c>
      <c r="C156" s="47">
        <v>8238414724.1414461</v>
      </c>
      <c r="D156" s="47">
        <v>3855116.0007450334</v>
      </c>
      <c r="E156" s="47">
        <v>3855116.0007450334</v>
      </c>
      <c r="F156" s="47">
        <v>3855116.0007450334</v>
      </c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>
        <v>8234559608.1407013</v>
      </c>
      <c r="Y156" s="60">
        <v>-4.6794391030691586E-2</v>
      </c>
      <c r="Z156" s="27" t="s">
        <v>134</v>
      </c>
    </row>
    <row r="157" spans="1:26" x14ac:dyDescent="0.4">
      <c r="A157" s="46" t="s">
        <v>6</v>
      </c>
      <c r="B157" s="47">
        <v>2917989047.7496142</v>
      </c>
      <c r="C157" s="47">
        <v>2917989047.7496142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>
        <v>2917989047.7496142</v>
      </c>
      <c r="Y157" s="60">
        <v>0</v>
      </c>
      <c r="Z157" s="27" t="s">
        <v>135</v>
      </c>
    </row>
    <row r="158" spans="1:26" x14ac:dyDescent="0.4">
      <c r="A158" s="46" t="s">
        <v>7</v>
      </c>
      <c r="B158" s="47">
        <v>291160806.18952674</v>
      </c>
      <c r="C158" s="47">
        <v>291160806.18952674</v>
      </c>
      <c r="D158" s="47">
        <v>1970904.0012824547</v>
      </c>
      <c r="E158" s="47">
        <v>1970904.0012824547</v>
      </c>
      <c r="F158" s="47">
        <v>1970904.0012824547</v>
      </c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>
        <v>289189902.18824428</v>
      </c>
      <c r="Y158" s="60">
        <v>-0.67691253746547309</v>
      </c>
      <c r="Z158" s="27" t="s">
        <v>136</v>
      </c>
    </row>
    <row r="159" spans="1:26" x14ac:dyDescent="0.4">
      <c r="A159" s="46" t="s">
        <v>8</v>
      </c>
      <c r="B159" s="47">
        <v>166565196.1344541</v>
      </c>
      <c r="C159" s="47">
        <v>166565196.1344541</v>
      </c>
      <c r="D159" s="47">
        <v>15089354.006450282</v>
      </c>
      <c r="E159" s="47">
        <v>15089354.006450282</v>
      </c>
      <c r="F159" s="47">
        <v>15089354.006450282</v>
      </c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>
        <v>151475842.12800381</v>
      </c>
      <c r="Y159" s="60">
        <v>-9.0591278109923561</v>
      </c>
      <c r="Z159" s="27" t="s">
        <v>137</v>
      </c>
    </row>
    <row r="160" spans="1:26" x14ac:dyDescent="0.4">
      <c r="A160" s="46" t="s">
        <v>9</v>
      </c>
      <c r="B160" s="47">
        <v>2644859463.4936147</v>
      </c>
      <c r="C160" s="47">
        <v>2644859463.4936147</v>
      </c>
      <c r="D160" s="47">
        <v>359297.99951889669</v>
      </c>
      <c r="E160" s="47">
        <v>359297.99951889669</v>
      </c>
      <c r="F160" s="47">
        <v>359297.99951889669</v>
      </c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>
        <v>2644500165.4940958</v>
      </c>
      <c r="Y160" s="60">
        <v>-1.3584767148431846E-2</v>
      </c>
      <c r="Z160" s="27" t="s">
        <v>138</v>
      </c>
    </row>
    <row r="161" spans="1:26" x14ac:dyDescent="0.4">
      <c r="A161" s="46" t="s">
        <v>10</v>
      </c>
      <c r="B161" s="47">
        <v>2776312493.797688</v>
      </c>
      <c r="C161" s="47">
        <v>2776312493.797688</v>
      </c>
      <c r="D161" s="47">
        <v>9936052.0100141484</v>
      </c>
      <c r="E161" s="47">
        <v>9936052.0100141484</v>
      </c>
      <c r="F161" s="47">
        <v>9936052.0100141484</v>
      </c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>
        <v>2766376441.787674</v>
      </c>
      <c r="Y161" s="60">
        <v>-0.35788665837189809</v>
      </c>
      <c r="Z161" s="27" t="s">
        <v>139</v>
      </c>
    </row>
    <row r="162" spans="1:26" x14ac:dyDescent="0.4">
      <c r="A162" s="46" t="s">
        <v>11</v>
      </c>
      <c r="B162" s="47">
        <v>1920210659.1549451</v>
      </c>
      <c r="C162" s="47">
        <v>1920210659.1549451</v>
      </c>
      <c r="D162" s="47">
        <v>872020.0025019641</v>
      </c>
      <c r="E162" s="47">
        <v>872020.0025019641</v>
      </c>
      <c r="F162" s="47">
        <v>851575.99928735243</v>
      </c>
      <c r="G162" s="47"/>
      <c r="H162" s="47"/>
      <c r="I162" s="47"/>
      <c r="J162" s="47"/>
      <c r="K162" s="47"/>
      <c r="L162" s="47">
        <v>20444.00321461165</v>
      </c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>
        <v>1919338639.1524432</v>
      </c>
      <c r="Y162" s="60">
        <v>-4.5412725856116588E-2</v>
      </c>
      <c r="Z162" s="27" t="s">
        <v>140</v>
      </c>
    </row>
    <row r="163" spans="1:26" x14ac:dyDescent="0.4">
      <c r="A163" s="46" t="s">
        <v>12</v>
      </c>
      <c r="B163" s="47">
        <v>3258506762.0156775</v>
      </c>
      <c r="C163" s="47">
        <v>3258506762.0156775</v>
      </c>
      <c r="D163" s="47">
        <v>36350193.028539747</v>
      </c>
      <c r="E163" s="47">
        <v>36350193.028539747</v>
      </c>
      <c r="F163" s="47">
        <v>36350193.028539747</v>
      </c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>
        <v>3222156568.9871378</v>
      </c>
      <c r="Y163" s="60">
        <v>-1.1155475708159592</v>
      </c>
      <c r="Z163" s="27" t="s">
        <v>141</v>
      </c>
    </row>
    <row r="164" spans="1:26" x14ac:dyDescent="0.4">
      <c r="A164" s="46" t="s">
        <v>13</v>
      </c>
      <c r="B164" s="47">
        <v>1212642979.7644424</v>
      </c>
      <c r="C164" s="47">
        <v>1212642979.7644424</v>
      </c>
      <c r="D164" s="47">
        <v>115773.00000682533</v>
      </c>
      <c r="E164" s="47">
        <v>115773.00000682533</v>
      </c>
      <c r="F164" s="47">
        <v>115773.00000682533</v>
      </c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>
        <v>1212527206.7644355</v>
      </c>
      <c r="Y164" s="60">
        <v>-9.547162845028238E-3</v>
      </c>
      <c r="Z164" s="27" t="s">
        <v>142</v>
      </c>
    </row>
    <row r="165" spans="1:26" x14ac:dyDescent="0.4">
      <c r="A165" s="46" t="s">
        <v>14</v>
      </c>
      <c r="B165" s="47">
        <v>8586963878.2007685</v>
      </c>
      <c r="C165" s="47">
        <v>8586963878.2007685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>
        <v>8586963878.2007685</v>
      </c>
      <c r="Y165" s="60">
        <v>0</v>
      </c>
      <c r="Z165" s="27" t="s">
        <v>143</v>
      </c>
    </row>
    <row r="166" spans="1:26" x14ac:dyDescent="0.4">
      <c r="A166" s="46" t="s">
        <v>144</v>
      </c>
      <c r="B166" s="47">
        <v>414385123.20175129</v>
      </c>
      <c r="C166" s="47">
        <v>414385123.20175129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>
        <v>414385123.20175129</v>
      </c>
      <c r="Y166" s="60">
        <v>0</v>
      </c>
      <c r="Z166" s="27" t="s">
        <v>145</v>
      </c>
    </row>
    <row r="167" spans="1:26" x14ac:dyDescent="0.4">
      <c r="A167" s="46" t="s">
        <v>146</v>
      </c>
      <c r="B167" s="47">
        <v>182891642.12439528</v>
      </c>
      <c r="C167" s="47">
        <v>182891642.12439528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>
        <v>182891642.12439528</v>
      </c>
      <c r="Y167" s="60">
        <v>0</v>
      </c>
      <c r="Z167" s="27" t="s">
        <v>147</v>
      </c>
    </row>
    <row r="168" spans="1:26" x14ac:dyDescent="0.4">
      <c r="A168" s="46" t="s">
        <v>148</v>
      </c>
      <c r="B168" s="47">
        <v>1349199840.8767655</v>
      </c>
      <c r="C168" s="47">
        <v>1349199840.8767655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>
        <v>1349199840.8767655</v>
      </c>
      <c r="Y168" s="60">
        <v>0</v>
      </c>
      <c r="Z168" s="27" t="s">
        <v>149</v>
      </c>
    </row>
    <row r="169" spans="1:26" x14ac:dyDescent="0.4">
      <c r="A169" s="46" t="s">
        <v>150</v>
      </c>
      <c r="B169" s="47">
        <v>1118874529.7162733</v>
      </c>
      <c r="C169" s="47">
        <v>1118874529.7162733</v>
      </c>
      <c r="D169" s="47">
        <v>28396665.013775457</v>
      </c>
      <c r="E169" s="47">
        <v>28396665.013775457</v>
      </c>
      <c r="F169" s="47">
        <v>28396665.013775457</v>
      </c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>
        <v>1090477864.702498</v>
      </c>
      <c r="Y169" s="60">
        <v>-2.5379668818608496</v>
      </c>
      <c r="Z169" s="27" t="s">
        <v>151</v>
      </c>
    </row>
    <row r="170" spans="1:26" x14ac:dyDescent="0.4">
      <c r="A170" s="46" t="s">
        <v>152</v>
      </c>
      <c r="B170" s="47">
        <v>1021164942.7447288</v>
      </c>
      <c r="C170" s="47">
        <v>1021164942.7447288</v>
      </c>
      <c r="D170" s="47">
        <v>526801.00099889073</v>
      </c>
      <c r="E170" s="47">
        <v>526801.00099889073</v>
      </c>
      <c r="F170" s="47">
        <v>526801.00099889073</v>
      </c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>
        <v>1020638141.7437299</v>
      </c>
      <c r="Y170" s="60">
        <v>-5.1588237996390417E-2</v>
      </c>
      <c r="Z170" s="27" t="s">
        <v>153</v>
      </c>
    </row>
    <row r="171" spans="1:26" x14ac:dyDescent="0.4">
      <c r="A171" s="46" t="s">
        <v>154</v>
      </c>
      <c r="B171" s="47">
        <v>993497093.67175543</v>
      </c>
      <c r="C171" s="47">
        <v>993497093.67175543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>
        <v>993497093.67175543</v>
      </c>
      <c r="Y171" s="60">
        <v>0</v>
      </c>
      <c r="Z171" s="27" t="s">
        <v>155</v>
      </c>
    </row>
    <row r="172" spans="1:26" x14ac:dyDescent="0.4">
      <c r="A172" s="46" t="s">
        <v>156</v>
      </c>
      <c r="B172" s="47">
        <v>1917366940.1133409</v>
      </c>
      <c r="C172" s="47">
        <v>1917366940.1133409</v>
      </c>
      <c r="D172" s="47">
        <v>844749.99942309828</v>
      </c>
      <c r="E172" s="47">
        <v>844749.99942309828</v>
      </c>
      <c r="F172" s="47">
        <v>844749.99942309828</v>
      </c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>
        <v>1916522190.1139178</v>
      </c>
      <c r="Y172" s="60">
        <v>-4.4057816047099026E-2</v>
      </c>
      <c r="Z172" s="27" t="s">
        <v>157</v>
      </c>
    </row>
    <row r="173" spans="1:26" x14ac:dyDescent="0.4">
      <c r="A173" s="46" t="s">
        <v>158</v>
      </c>
      <c r="B173" s="47">
        <v>1318579739.7173669</v>
      </c>
      <c r="C173" s="47">
        <v>1318579739.7173669</v>
      </c>
      <c r="D173" s="47">
        <v>23907179.009923592</v>
      </c>
      <c r="E173" s="47">
        <v>23907179.009923592</v>
      </c>
      <c r="F173" s="47">
        <v>23907179.009923592</v>
      </c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>
        <v>1294672560.7074432</v>
      </c>
      <c r="Y173" s="60">
        <v>-1.8131007393643193</v>
      </c>
      <c r="Z173" s="27" t="s">
        <v>159</v>
      </c>
    </row>
    <row r="174" spans="1:26" x14ac:dyDescent="0.4">
      <c r="A174" s="46" t="s">
        <v>160</v>
      </c>
      <c r="B174" s="47">
        <v>5289886140.3567581</v>
      </c>
      <c r="C174" s="47">
        <v>5289886140.3567581</v>
      </c>
      <c r="D174" s="47">
        <v>3262575.0025811531</v>
      </c>
      <c r="E174" s="47">
        <v>3262575.0025811531</v>
      </c>
      <c r="F174" s="47">
        <v>3262575.0025811531</v>
      </c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>
        <v>5286623565.3541765</v>
      </c>
      <c r="Y174" s="60">
        <v>-6.1675713163110976E-2</v>
      </c>
      <c r="Z174" s="27" t="s">
        <v>161</v>
      </c>
    </row>
    <row r="175" spans="1:26" x14ac:dyDescent="0.4">
      <c r="A175" s="46" t="s">
        <v>162</v>
      </c>
      <c r="B175" s="47">
        <v>1455414248.0743923</v>
      </c>
      <c r="C175" s="47">
        <v>1455414248.0743923</v>
      </c>
      <c r="D175" s="47">
        <v>328045.99763849069</v>
      </c>
      <c r="E175" s="47">
        <v>328045.99763849069</v>
      </c>
      <c r="F175" s="47"/>
      <c r="G175" s="47"/>
      <c r="H175" s="47"/>
      <c r="I175" s="47"/>
      <c r="J175" s="47"/>
      <c r="K175" s="47"/>
      <c r="L175" s="47">
        <v>328045.99763849069</v>
      </c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>
        <v>1455086202.0767539</v>
      </c>
      <c r="Y175" s="60">
        <v>-2.2539699475423589E-2</v>
      </c>
      <c r="Z175" s="27" t="s">
        <v>163</v>
      </c>
    </row>
    <row r="176" spans="1:26" x14ac:dyDescent="0.4">
      <c r="A176" s="46" t="s">
        <v>164</v>
      </c>
      <c r="B176" s="47">
        <v>6094027556.6789417</v>
      </c>
      <c r="C176" s="47">
        <v>6094027556.6789417</v>
      </c>
      <c r="D176" s="47">
        <v>22340722.005796529</v>
      </c>
      <c r="E176" s="47">
        <v>22340722.005796529</v>
      </c>
      <c r="F176" s="47">
        <v>22340722.005796529</v>
      </c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>
        <v>6071686834.6731453</v>
      </c>
      <c r="Y176" s="60">
        <v>-0.36660027868287887</v>
      </c>
      <c r="Z176" s="27" t="s">
        <v>165</v>
      </c>
    </row>
    <row r="177" spans="1:26" x14ac:dyDescent="0.4">
      <c r="A177" s="46" t="s">
        <v>166</v>
      </c>
      <c r="B177" s="47">
        <v>1179693980.6660993</v>
      </c>
      <c r="C177" s="47">
        <v>1179693980.6660993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>
        <v>1179693980.6660993</v>
      </c>
      <c r="Y177" s="60">
        <v>0</v>
      </c>
      <c r="Z177" s="27" t="s">
        <v>167</v>
      </c>
    </row>
    <row r="178" spans="1:26" x14ac:dyDescent="0.4">
      <c r="A178" s="46" t="s">
        <v>168</v>
      </c>
      <c r="B178" s="47">
        <v>1070245028.4454823</v>
      </c>
      <c r="C178" s="47">
        <v>1070245028.4454823</v>
      </c>
      <c r="D178" s="47">
        <v>10999.998902433428</v>
      </c>
      <c r="E178" s="47">
        <v>10999.998902433428</v>
      </c>
      <c r="F178" s="47">
        <v>10999.998902433428</v>
      </c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>
        <v>1070234028.4465798</v>
      </c>
      <c r="Y178" s="60">
        <v>-1.0278019154564477E-3</v>
      </c>
      <c r="Z178" s="27" t="s">
        <v>169</v>
      </c>
    </row>
    <row r="179" spans="1:26" x14ac:dyDescent="0.4">
      <c r="A179" s="46" t="s">
        <v>170</v>
      </c>
      <c r="B179" s="47">
        <v>2873372627.7823405</v>
      </c>
      <c r="C179" s="47">
        <v>2873372627.7823405</v>
      </c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>
        <v>2873372627.7823405</v>
      </c>
      <c r="Y179" s="60">
        <v>0</v>
      </c>
      <c r="Z179" s="27" t="s">
        <v>171</v>
      </c>
    </row>
    <row r="180" spans="1:26" x14ac:dyDescent="0.4">
      <c r="A180" s="46" t="s">
        <v>172</v>
      </c>
      <c r="B180" s="47">
        <v>274854337364.44708</v>
      </c>
      <c r="C180" s="47">
        <v>274854337364.44708</v>
      </c>
      <c r="D180" s="47">
        <v>2524661.0037519564</v>
      </c>
      <c r="E180" s="47">
        <v>2524661.0037519564</v>
      </c>
      <c r="F180" s="47">
        <v>2524661.0037519564</v>
      </c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>
        <v>1703442745.9280245</v>
      </c>
      <c r="T180" s="47"/>
      <c r="U180" s="47">
        <v>1703442745.9280245</v>
      </c>
      <c r="V180" s="47"/>
      <c r="W180" s="47"/>
      <c r="X180" s="47">
        <v>276555255449.37134</v>
      </c>
      <c r="Y180" s="60">
        <v>0.61884345767805671</v>
      </c>
      <c r="Z180" s="27" t="s">
        <v>173</v>
      </c>
    </row>
    <row r="181" spans="1:26" x14ac:dyDescent="0.4">
      <c r="A181" s="46" t="s">
        <v>174</v>
      </c>
      <c r="B181" s="47">
        <v>7971557234.6468992</v>
      </c>
      <c r="C181" s="47">
        <v>7971557234.6468992</v>
      </c>
      <c r="D181" s="47">
        <v>245598.00023515729</v>
      </c>
      <c r="E181" s="47">
        <v>245598.00023515729</v>
      </c>
      <c r="F181" s="47">
        <v>245598.00023515729</v>
      </c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>
        <v>7971311636.6466637</v>
      </c>
      <c r="Y181" s="60">
        <v>-3.0809287697027535E-3</v>
      </c>
      <c r="Z181" s="27" t="s">
        <v>175</v>
      </c>
    </row>
    <row r="182" spans="1:26" x14ac:dyDescent="0.4">
      <c r="A182" s="46" t="s">
        <v>176</v>
      </c>
      <c r="B182" s="47">
        <v>15188233674.505684</v>
      </c>
      <c r="C182" s="47">
        <v>15188233674.505684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>
        <v>15188233674.505684</v>
      </c>
      <c r="Y182" s="60">
        <v>0</v>
      </c>
      <c r="Z182" s="27" t="s">
        <v>177</v>
      </c>
    </row>
    <row r="183" spans="1:26" x14ac:dyDescent="0.4">
      <c r="A183" s="46" t="s">
        <v>178</v>
      </c>
      <c r="B183" s="47">
        <v>9554581985.861639</v>
      </c>
      <c r="C183" s="47">
        <v>9554581985.861639</v>
      </c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>
        <v>9554581985.861639</v>
      </c>
      <c r="Y183" s="60">
        <v>0</v>
      </c>
      <c r="Z183" s="27" t="s">
        <v>179</v>
      </c>
    </row>
    <row r="184" spans="1:26" x14ac:dyDescent="0.4">
      <c r="A184" s="46" t="s">
        <v>180</v>
      </c>
      <c r="B184" s="47">
        <v>7155363965.5649204</v>
      </c>
      <c r="C184" s="47">
        <v>7155363965.5649204</v>
      </c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>
        <v>7155363965.5649204</v>
      </c>
      <c r="Y184" s="60">
        <v>0</v>
      </c>
      <c r="Z184" s="27" t="s">
        <v>181</v>
      </c>
    </row>
    <row r="185" spans="1:26" x14ac:dyDescent="0.4">
      <c r="A185" s="46" t="s">
        <v>182</v>
      </c>
      <c r="B185" s="47">
        <v>5224398779.0838432</v>
      </c>
      <c r="C185" s="47">
        <v>5224398779.0838432</v>
      </c>
      <c r="D185" s="47">
        <v>1984402.9993975982</v>
      </c>
      <c r="E185" s="47">
        <v>1984402.9993975982</v>
      </c>
      <c r="F185" s="47">
        <v>1984402.9993975982</v>
      </c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>
        <v>5222414376.084446</v>
      </c>
      <c r="Y185" s="60">
        <v>-3.7983375375975126E-2</v>
      </c>
      <c r="Z185" s="27" t="s">
        <v>183</v>
      </c>
    </row>
    <row r="186" spans="1:26" x14ac:dyDescent="0.4">
      <c r="A186" s="46" t="s">
        <v>184</v>
      </c>
      <c r="B186" s="47">
        <v>6340986106.7073832</v>
      </c>
      <c r="C186" s="47">
        <v>6340986106.7073832</v>
      </c>
      <c r="D186" s="47">
        <v>2387533.005717515</v>
      </c>
      <c r="E186" s="47">
        <v>2387533.005717515</v>
      </c>
      <c r="F186" s="47">
        <v>2356212.004769776</v>
      </c>
      <c r="G186" s="47"/>
      <c r="H186" s="47"/>
      <c r="I186" s="47"/>
      <c r="J186" s="47"/>
      <c r="K186" s="47"/>
      <c r="L186" s="47">
        <v>31321.000947738779</v>
      </c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>
        <v>6338598573.7016659</v>
      </c>
      <c r="Y186" s="60">
        <v>-3.7652392948658048E-2</v>
      </c>
      <c r="Z186" s="27" t="s">
        <v>185</v>
      </c>
    </row>
    <row r="187" spans="1:26" x14ac:dyDescent="0.4">
      <c r="A187" s="46" t="s">
        <v>186</v>
      </c>
      <c r="B187" s="47">
        <v>2798068821.8147526</v>
      </c>
      <c r="C187" s="47">
        <v>2798068821.8147526</v>
      </c>
      <c r="D187" s="47">
        <v>9609200.0118118394</v>
      </c>
      <c r="E187" s="47">
        <v>9609200.0118118394</v>
      </c>
      <c r="F187" s="47">
        <v>9609200.0118118394</v>
      </c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>
        <v>2788459621.8029408</v>
      </c>
      <c r="Y187" s="60">
        <v>-0.34342257548831351</v>
      </c>
      <c r="Z187" s="27" t="s">
        <v>187</v>
      </c>
    </row>
    <row r="188" spans="1:26" x14ac:dyDescent="0.4">
      <c r="A188" s="46" t="s">
        <v>188</v>
      </c>
      <c r="B188" s="47">
        <v>1626927740.4244244</v>
      </c>
      <c r="C188" s="47">
        <v>1626927740.4244244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>
        <v>1626927740.4244244</v>
      </c>
      <c r="Y188" s="60">
        <v>0</v>
      </c>
      <c r="Z188" s="27" t="s">
        <v>189</v>
      </c>
    </row>
    <row r="189" spans="1:26" x14ac:dyDescent="0.4">
      <c r="A189" s="46" t="s">
        <v>190</v>
      </c>
      <c r="B189" s="47">
        <v>184896627.11211547</v>
      </c>
      <c r="C189" s="47">
        <v>184896627.11211547</v>
      </c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>
        <v>184896627.11211547</v>
      </c>
      <c r="Y189" s="60">
        <v>0</v>
      </c>
      <c r="Z189" s="27" t="s">
        <v>191</v>
      </c>
    </row>
    <row r="190" spans="1:26" x14ac:dyDescent="0.4">
      <c r="A190" s="46" t="s">
        <v>192</v>
      </c>
      <c r="B190" s="47">
        <v>395591871.21443409</v>
      </c>
      <c r="C190" s="47">
        <v>395591871.21443409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>
        <v>395591871.21443409</v>
      </c>
      <c r="Y190" s="60">
        <v>0</v>
      </c>
      <c r="Z190" s="27" t="s">
        <v>193</v>
      </c>
    </row>
    <row r="191" spans="1:26" x14ac:dyDescent="0.4">
      <c r="A191" s="46" t="s">
        <v>194</v>
      </c>
      <c r="B191" s="47">
        <v>16684341379.773809</v>
      </c>
      <c r="C191" s="47">
        <v>16684341379.773809</v>
      </c>
      <c r="D191" s="47">
        <v>2856519.9790188819</v>
      </c>
      <c r="E191" s="47">
        <v>2856519.9790188819</v>
      </c>
      <c r="F191" s="47">
        <v>2744689.9791903226</v>
      </c>
      <c r="G191" s="47"/>
      <c r="H191" s="47"/>
      <c r="I191" s="47"/>
      <c r="J191" s="47"/>
      <c r="K191" s="47"/>
      <c r="L191" s="47">
        <v>111829.99982855945</v>
      </c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>
        <v>16681484859.79479</v>
      </c>
      <c r="Y191" s="60">
        <v>-1.7120963387155838E-2</v>
      </c>
      <c r="Z191" s="27" t="s">
        <v>195</v>
      </c>
    </row>
    <row r="192" spans="1:26" x14ac:dyDescent="0.4">
      <c r="A192" s="46" t="s">
        <v>196</v>
      </c>
      <c r="B192" s="47">
        <v>41257223439.878014</v>
      </c>
      <c r="C192" s="47">
        <v>41257223439.878014</v>
      </c>
      <c r="D192" s="47">
        <v>575032626.35003376</v>
      </c>
      <c r="E192" s="47">
        <v>575032626.35003376</v>
      </c>
      <c r="F192" s="47">
        <v>328192841.53695947</v>
      </c>
      <c r="G192" s="47">
        <v>26866.000138435291</v>
      </c>
      <c r="H192" s="47">
        <v>11431.999434871403</v>
      </c>
      <c r="I192" s="47"/>
      <c r="J192" s="47">
        <v>1162.999194431422</v>
      </c>
      <c r="K192" s="47">
        <v>74848.001063049072</v>
      </c>
      <c r="L192" s="47">
        <v>422345.00089582545</v>
      </c>
      <c r="M192" s="47"/>
      <c r="N192" s="47"/>
      <c r="O192" s="47"/>
      <c r="P192" s="47">
        <v>246303130.81234765</v>
      </c>
      <c r="Q192" s="47"/>
      <c r="R192" s="47"/>
      <c r="S192" s="47"/>
      <c r="T192" s="47"/>
      <c r="U192" s="47"/>
      <c r="V192" s="47"/>
      <c r="W192" s="47"/>
      <c r="X192" s="47">
        <v>40682190813.527977</v>
      </c>
      <c r="Y192" s="60">
        <v>-1.3937744191341461</v>
      </c>
      <c r="Z192" s="27" t="s">
        <v>197</v>
      </c>
    </row>
    <row r="193" spans="1:26" x14ac:dyDescent="0.4">
      <c r="A193" s="46" t="s">
        <v>198</v>
      </c>
      <c r="B193" s="47">
        <v>9448777125.9581032</v>
      </c>
      <c r="C193" s="47">
        <v>9448777125.9581032</v>
      </c>
      <c r="D193" s="47">
        <v>10973354.013904776</v>
      </c>
      <c r="E193" s="47">
        <v>10973354.013904776</v>
      </c>
      <c r="F193" s="47">
        <v>10313192.008319452</v>
      </c>
      <c r="G193" s="47">
        <v>599078.00438882504</v>
      </c>
      <c r="H193" s="47">
        <v>15938.999494097145</v>
      </c>
      <c r="I193" s="47"/>
      <c r="J193" s="47"/>
      <c r="K193" s="47">
        <v>18998.999194695298</v>
      </c>
      <c r="L193" s="47">
        <v>26146.002507708668</v>
      </c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>
        <v>9437803771.9441986</v>
      </c>
      <c r="Y193" s="60">
        <v>-0.11613517672840525</v>
      </c>
      <c r="Z193" s="27" t="s">
        <v>199</v>
      </c>
    </row>
    <row r="194" spans="1:26" x14ac:dyDescent="0.4">
      <c r="A194" s="46" t="s">
        <v>200</v>
      </c>
      <c r="B194" s="47">
        <v>1056833242.7577947</v>
      </c>
      <c r="C194" s="47">
        <v>1056833242.7577947</v>
      </c>
      <c r="D194" s="47">
        <v>1551537.0003932463</v>
      </c>
      <c r="E194" s="47">
        <v>1551537.0003932463</v>
      </c>
      <c r="F194" s="47">
        <v>1551537.0003932463</v>
      </c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>
        <v>1055281705.7574015</v>
      </c>
      <c r="Y194" s="60">
        <v>-0.1468100110424756</v>
      </c>
      <c r="Z194" s="27" t="s">
        <v>201</v>
      </c>
    </row>
    <row r="195" spans="1:26" x14ac:dyDescent="0.4">
      <c r="A195" s="46" t="s">
        <v>202</v>
      </c>
      <c r="B195" s="47">
        <v>3009630962.5588908</v>
      </c>
      <c r="C195" s="47">
        <v>3009630962.5588908</v>
      </c>
      <c r="D195" s="47">
        <v>1448736.9485961385</v>
      </c>
      <c r="E195" s="47">
        <v>1448736.9485961385</v>
      </c>
      <c r="F195" s="47">
        <v>328804.99714916153</v>
      </c>
      <c r="G195" s="47">
        <v>815714.96261988755</v>
      </c>
      <c r="H195" s="47"/>
      <c r="I195" s="47"/>
      <c r="J195" s="47">
        <v>258348.99335755693</v>
      </c>
      <c r="K195" s="47">
        <v>1258.9993127509717</v>
      </c>
      <c r="L195" s="47">
        <v>44608.996156781483</v>
      </c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>
        <v>3008182225.6102948</v>
      </c>
      <c r="Y195" s="60">
        <v>-4.8136697376486154E-2</v>
      </c>
      <c r="Z195" s="27" t="s">
        <v>203</v>
      </c>
    </row>
    <row r="196" spans="1:26" x14ac:dyDescent="0.4">
      <c r="A196" s="46" t="s">
        <v>204</v>
      </c>
      <c r="B196" s="47">
        <v>3907839177.4410634</v>
      </c>
      <c r="C196" s="47">
        <v>3907839177.4410634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>
        <v>3907839177.4410634</v>
      </c>
      <c r="Y196" s="60">
        <v>0</v>
      </c>
      <c r="Z196" s="27" t="s">
        <v>205</v>
      </c>
    </row>
    <row r="197" spans="1:26" x14ac:dyDescent="0.4">
      <c r="A197" s="46" t="s">
        <v>206</v>
      </c>
      <c r="B197" s="47">
        <v>1780152812.4128008</v>
      </c>
      <c r="C197" s="47">
        <v>1780152812.4128008</v>
      </c>
      <c r="D197" s="47">
        <v>47659329.223849453</v>
      </c>
      <c r="E197" s="47">
        <v>47659329.223849453</v>
      </c>
      <c r="F197" s="47">
        <v>47648329.22494702</v>
      </c>
      <c r="G197" s="47"/>
      <c r="H197" s="47"/>
      <c r="I197" s="47"/>
      <c r="J197" s="47"/>
      <c r="K197" s="47">
        <v>10999.998902433428</v>
      </c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>
        <v>1732493483.1889513</v>
      </c>
      <c r="Y197" s="60">
        <v>-2.6772605638980269</v>
      </c>
      <c r="Z197" s="27" t="s">
        <v>207</v>
      </c>
    </row>
    <row r="198" spans="1:26" x14ac:dyDescent="0.4">
      <c r="A198" s="46" t="s">
        <v>208</v>
      </c>
      <c r="B198" s="47">
        <v>32025491.061693214</v>
      </c>
      <c r="C198" s="47">
        <v>32025491.061693214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>
        <v>32025491.061693214</v>
      </c>
      <c r="Y198" s="60">
        <v>0</v>
      </c>
      <c r="Z198" s="27" t="s">
        <v>209</v>
      </c>
    </row>
    <row r="199" spans="1:26" x14ac:dyDescent="0.4">
      <c r="A199" s="46" t="s">
        <v>210</v>
      </c>
      <c r="B199" s="47">
        <v>21706935.060603499</v>
      </c>
      <c r="C199" s="47">
        <v>21706935.060603499</v>
      </c>
      <c r="D199" s="47">
        <v>16728.999246517193</v>
      </c>
      <c r="E199" s="47">
        <v>16728.999246517193</v>
      </c>
      <c r="F199" s="47">
        <v>16728.999246517193</v>
      </c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>
        <v>21690206.061356984</v>
      </c>
      <c r="Y199" s="60">
        <v>-7.7067532564176894E-2</v>
      </c>
      <c r="Z199" s="27" t="s">
        <v>211</v>
      </c>
    </row>
    <row r="200" spans="1:26" x14ac:dyDescent="0.4">
      <c r="A200" s="46" t="s">
        <v>212</v>
      </c>
      <c r="B200" s="47">
        <v>2697837778.5851111</v>
      </c>
      <c r="C200" s="47">
        <v>2697837778.5851111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>
        <v>2697837778.5851111</v>
      </c>
      <c r="Y200" s="60">
        <v>0</v>
      </c>
      <c r="Z200" s="27" t="s">
        <v>213</v>
      </c>
    </row>
    <row r="201" spans="1:26" x14ac:dyDescent="0.4">
      <c r="A201" s="46" t="s">
        <v>214</v>
      </c>
      <c r="B201" s="47">
        <v>6984981079.7196846</v>
      </c>
      <c r="C201" s="47">
        <v>6984981079.7196846</v>
      </c>
      <c r="D201" s="47">
        <v>10785222.010814039</v>
      </c>
      <c r="E201" s="47">
        <v>10785222.010814039</v>
      </c>
      <c r="F201" s="47">
        <v>10725081.007726653</v>
      </c>
      <c r="G201" s="47"/>
      <c r="H201" s="47">
        <v>315.00140594539903</v>
      </c>
      <c r="I201" s="47"/>
      <c r="J201" s="47">
        <v>4259.0013819019086</v>
      </c>
      <c r="K201" s="47">
        <v>4327.9971925647069</v>
      </c>
      <c r="L201" s="47">
        <v>13698.003448957032</v>
      </c>
      <c r="M201" s="47"/>
      <c r="N201" s="47"/>
      <c r="O201" s="47"/>
      <c r="P201" s="47">
        <v>37540.999658017114</v>
      </c>
      <c r="Q201" s="47"/>
      <c r="R201" s="47"/>
      <c r="S201" s="47"/>
      <c r="T201" s="47"/>
      <c r="U201" s="47"/>
      <c r="V201" s="47"/>
      <c r="W201" s="47"/>
      <c r="X201" s="47">
        <v>6974195857.7088709</v>
      </c>
      <c r="Y201" s="60">
        <v>-0.15440588725612608</v>
      </c>
      <c r="Z201" s="27" t="s">
        <v>215</v>
      </c>
    </row>
    <row r="202" spans="1:26" x14ac:dyDescent="0.4">
      <c r="A202" s="46" t="s">
        <v>216</v>
      </c>
      <c r="B202" s="47">
        <v>560198242.40828955</v>
      </c>
      <c r="C202" s="47">
        <v>560198242.40828955</v>
      </c>
      <c r="D202" s="47">
        <v>2085759.9197600414</v>
      </c>
      <c r="E202" s="47">
        <v>2085759.9197600414</v>
      </c>
      <c r="F202" s="47">
        <v>6516.9972444525692</v>
      </c>
      <c r="G202" s="47"/>
      <c r="H202" s="47"/>
      <c r="I202" s="47"/>
      <c r="J202" s="47">
        <v>1568398.9369092463</v>
      </c>
      <c r="K202" s="47">
        <v>79399.985505012723</v>
      </c>
      <c r="L202" s="47">
        <v>431444.0001013297</v>
      </c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>
        <v>558112482.48852956</v>
      </c>
      <c r="Y202" s="60">
        <v>-0.372325323762766</v>
      </c>
      <c r="Z202" s="27" t="s">
        <v>217</v>
      </c>
    </row>
    <row r="203" spans="1:26" x14ac:dyDescent="0.4">
      <c r="A203" s="46" t="s">
        <v>218</v>
      </c>
      <c r="B203" s="47">
        <v>21050152.999749783</v>
      </c>
      <c r="C203" s="47">
        <v>21050152.999749783</v>
      </c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>
        <v>21050152.999749783</v>
      </c>
      <c r="Y203" s="60">
        <v>0</v>
      </c>
      <c r="Z203" s="27" t="s">
        <v>219</v>
      </c>
    </row>
    <row r="204" spans="1:26" x14ac:dyDescent="0.4">
      <c r="A204" s="46" t="s">
        <v>220</v>
      </c>
      <c r="B204" s="47">
        <v>295283801.1672861</v>
      </c>
      <c r="C204" s="47">
        <v>295283801.1672861</v>
      </c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>
        <v>295283801.1672861</v>
      </c>
      <c r="Y204" s="60">
        <v>0</v>
      </c>
      <c r="Z204" s="27" t="s">
        <v>221</v>
      </c>
    </row>
    <row r="205" spans="1:26" x14ac:dyDescent="0.4">
      <c r="A205" s="46" t="s">
        <v>222</v>
      </c>
      <c r="B205" s="47">
        <v>1093093414.0771735</v>
      </c>
      <c r="C205" s="47">
        <v>1093093414.0771735</v>
      </c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>
        <v>1093093414.0771735</v>
      </c>
      <c r="Y205" s="60">
        <v>0</v>
      </c>
      <c r="Z205" s="27" t="s">
        <v>223</v>
      </c>
    </row>
    <row r="206" spans="1:26" x14ac:dyDescent="0.4">
      <c r="A206" s="46" t="s">
        <v>224</v>
      </c>
      <c r="B206" s="47">
        <v>23032365.038580157</v>
      </c>
      <c r="C206" s="47">
        <v>23032365.038580157</v>
      </c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>
        <v>23032365.038580157</v>
      </c>
      <c r="Y206" s="60">
        <v>0</v>
      </c>
      <c r="Z206" s="27" t="s">
        <v>225</v>
      </c>
    </row>
    <row r="207" spans="1:26" x14ac:dyDescent="0.4">
      <c r="A207" s="46" t="s">
        <v>226</v>
      </c>
      <c r="B207" s="47">
        <v>2106602750.9133852</v>
      </c>
      <c r="C207" s="47">
        <v>2106602750.9133852</v>
      </c>
      <c r="D207" s="47">
        <v>4440.000587274184</v>
      </c>
      <c r="E207" s="47">
        <v>4440.000587274184</v>
      </c>
      <c r="F207" s="47">
        <v>4440.000587274184</v>
      </c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>
        <v>2106598310.9127979</v>
      </c>
      <c r="Y207" s="60">
        <v>-2.1076591613202137E-4</v>
      </c>
      <c r="Z207" s="27" t="s">
        <v>227</v>
      </c>
    </row>
    <row r="208" spans="1:26" x14ac:dyDescent="0.4">
      <c r="A208" s="46" t="s">
        <v>228</v>
      </c>
      <c r="B208" s="47">
        <v>927150050.31343925</v>
      </c>
      <c r="C208" s="47">
        <v>927150050.31343925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>
        <v>927150050.31343925</v>
      </c>
      <c r="Y208" s="60">
        <v>0</v>
      </c>
      <c r="Z208" s="27" t="s">
        <v>229</v>
      </c>
    </row>
    <row r="209" spans="1:26" x14ac:dyDescent="0.4">
      <c r="A209" s="46" t="s">
        <v>230</v>
      </c>
      <c r="B209" s="47">
        <v>1038263594.6902772</v>
      </c>
      <c r="C209" s="47">
        <v>1038263594.6902772</v>
      </c>
      <c r="D209" s="47">
        <v>6782141.9962367406</v>
      </c>
      <c r="E209" s="47">
        <v>6782141.9962367406</v>
      </c>
      <c r="F209" s="47">
        <v>6781882.9965281496</v>
      </c>
      <c r="G209" s="47"/>
      <c r="H209" s="47"/>
      <c r="I209" s="47"/>
      <c r="J209" s="47"/>
      <c r="K209" s="47">
        <v>258.99970859066053</v>
      </c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>
        <v>1031481452.6940405</v>
      </c>
      <c r="Y209" s="60">
        <v>-0.65321966704031953</v>
      </c>
      <c r="Z209" s="27" t="s">
        <v>231</v>
      </c>
    </row>
    <row r="210" spans="1:26" x14ac:dyDescent="0.4">
      <c r="A210" s="46" t="s">
        <v>232</v>
      </c>
      <c r="B210" s="47">
        <v>227598663.00935981</v>
      </c>
      <c r="C210" s="47">
        <v>227598663.00935981</v>
      </c>
      <c r="D210" s="47">
        <v>310400.99156383536</v>
      </c>
      <c r="E210" s="47">
        <v>310400.99156383536</v>
      </c>
      <c r="F210" s="47">
        <v>170866.00175758018</v>
      </c>
      <c r="G210" s="47"/>
      <c r="H210" s="47">
        <v>23931.00120252468</v>
      </c>
      <c r="I210" s="47"/>
      <c r="J210" s="47"/>
      <c r="K210" s="47">
        <v>42438.9890043454</v>
      </c>
      <c r="L210" s="47">
        <v>73164.99959938509</v>
      </c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>
        <v>227288262.01779598</v>
      </c>
      <c r="Y210" s="60">
        <v>-0.13638085015950283</v>
      </c>
      <c r="Z210" s="27" t="s">
        <v>233</v>
      </c>
    </row>
    <row r="211" spans="1:26" x14ac:dyDescent="0.4">
      <c r="A211" s="46" t="s">
        <v>234</v>
      </c>
      <c r="B211" s="47">
        <v>477255274.40020001</v>
      </c>
      <c r="C211" s="47">
        <v>477255274.40020001</v>
      </c>
      <c r="D211" s="47">
        <v>5768140.0039657345</v>
      </c>
      <c r="E211" s="47">
        <v>5768140.0039657345</v>
      </c>
      <c r="F211" s="47">
        <v>5768140.0039657345</v>
      </c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>
        <v>471487134.39623427</v>
      </c>
      <c r="Y211" s="60">
        <v>-1.208606863740785</v>
      </c>
      <c r="Z211" s="27" t="s">
        <v>235</v>
      </c>
    </row>
    <row r="212" spans="1:26" x14ac:dyDescent="0.4">
      <c r="A212" s="46" t="s">
        <v>236</v>
      </c>
      <c r="B212" s="47">
        <v>1765485733.2846277</v>
      </c>
      <c r="C212" s="47">
        <v>1765485733.2846277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>
        <v>1765485733.2846277</v>
      </c>
      <c r="Y212" s="60">
        <v>0</v>
      </c>
      <c r="Z212" s="27" t="s">
        <v>237</v>
      </c>
    </row>
    <row r="213" spans="1:26" x14ac:dyDescent="0.4">
      <c r="A213" s="46" t="s">
        <v>238</v>
      </c>
      <c r="B213" s="47">
        <v>1147384947.3994567</v>
      </c>
      <c r="C213" s="47">
        <v>1147384947.3994567</v>
      </c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>
        <v>1147384947.3994567</v>
      </c>
      <c r="Y213" s="60">
        <v>0</v>
      </c>
      <c r="Z213" s="27" t="s">
        <v>239</v>
      </c>
    </row>
    <row r="214" spans="1:26" x14ac:dyDescent="0.4">
      <c r="A214" s="46" t="s">
        <v>240</v>
      </c>
      <c r="B214" s="47">
        <v>2798466403.6766362</v>
      </c>
      <c r="C214" s="47">
        <v>2798466403.6766362</v>
      </c>
      <c r="D214" s="47">
        <v>152940.00042514046</v>
      </c>
      <c r="E214" s="47">
        <v>152940.00042514046</v>
      </c>
      <c r="F214" s="47">
        <v>31371.997143300418</v>
      </c>
      <c r="G214" s="47">
        <v>1802.0001855378016</v>
      </c>
      <c r="H214" s="47">
        <v>104842.00017172471</v>
      </c>
      <c r="I214" s="47"/>
      <c r="J214" s="47">
        <v>14924.002924577531</v>
      </c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>
        <v>2798313463.6762109</v>
      </c>
      <c r="Y214" s="60">
        <v>-5.465136198326539E-3</v>
      </c>
      <c r="Z214" s="27" t="s">
        <v>241</v>
      </c>
    </row>
    <row r="215" spans="1:26" x14ac:dyDescent="0.4">
      <c r="A215" s="46" t="s">
        <v>242</v>
      </c>
      <c r="B215" s="47">
        <v>3020197519.8719482</v>
      </c>
      <c r="C215" s="47">
        <v>3020197519.8719482</v>
      </c>
      <c r="D215" s="47">
        <v>2759492.0198233249</v>
      </c>
      <c r="E215" s="47">
        <v>2759492.0198233249</v>
      </c>
      <c r="F215" s="47">
        <v>1768822.0131580208</v>
      </c>
      <c r="G215" s="47">
        <v>2107.0003579069967</v>
      </c>
      <c r="H215" s="47"/>
      <c r="I215" s="47"/>
      <c r="J215" s="47">
        <v>883721.00613567233</v>
      </c>
      <c r="K215" s="47"/>
      <c r="L215" s="47">
        <v>104842.00017172471</v>
      </c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>
        <v>3017438027.8521247</v>
      </c>
      <c r="Y215" s="60">
        <v>-9.1367932119239326E-2</v>
      </c>
      <c r="Z215" s="27" t="s">
        <v>243</v>
      </c>
    </row>
    <row r="216" spans="1:26" x14ac:dyDescent="0.4">
      <c r="A216" s="46" t="s">
        <v>244</v>
      </c>
      <c r="B216" s="47">
        <v>1445993357.0266073</v>
      </c>
      <c r="C216" s="47">
        <v>1445993357.0266073</v>
      </c>
      <c r="D216" s="47">
        <v>34734639.141592912</v>
      </c>
      <c r="E216" s="47">
        <v>34734639.141592912</v>
      </c>
      <c r="F216" s="47">
        <v>4327835.9971696166</v>
      </c>
      <c r="G216" s="47"/>
      <c r="H216" s="47">
        <v>535289.00006196601</v>
      </c>
      <c r="I216" s="47"/>
      <c r="J216" s="47">
        <v>25597042.143758357</v>
      </c>
      <c r="K216" s="47">
        <v>28634.993973502616</v>
      </c>
      <c r="L216" s="47">
        <v>4245837.0066294717</v>
      </c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>
        <v>1411258717.8850143</v>
      </c>
      <c r="Y216" s="60">
        <v>-2.4021299249270229</v>
      </c>
      <c r="Z216" s="27" t="s">
        <v>245</v>
      </c>
    </row>
    <row r="217" spans="1:26" x14ac:dyDescent="0.4">
      <c r="A217" s="46" t="s">
        <v>246</v>
      </c>
      <c r="B217" s="47">
        <v>2188783325.7489762</v>
      </c>
      <c r="C217" s="47">
        <v>2188783325.7489762</v>
      </c>
      <c r="D217" s="47">
        <v>7809972.9882508675</v>
      </c>
      <c r="E217" s="47">
        <v>7809972.9882508675</v>
      </c>
      <c r="F217" s="47">
        <v>7061982.0024445504</v>
      </c>
      <c r="G217" s="47">
        <v>41339.989888793672</v>
      </c>
      <c r="H217" s="47">
        <v>41936.999376894004</v>
      </c>
      <c r="I217" s="47"/>
      <c r="J217" s="47">
        <v>637313.99696529319</v>
      </c>
      <c r="K217" s="47"/>
      <c r="L217" s="47">
        <v>27399.999575336537</v>
      </c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>
        <v>2180973352.7607255</v>
      </c>
      <c r="Y217" s="60">
        <v>-0.3568180046135106</v>
      </c>
      <c r="Z217" s="27" t="s">
        <v>247</v>
      </c>
    </row>
    <row r="218" spans="1:26" x14ac:dyDescent="0.4">
      <c r="A218" s="46" t="s">
        <v>248</v>
      </c>
      <c r="B218" s="47">
        <v>209002583.51826236</v>
      </c>
      <c r="C218" s="47">
        <v>209002583.51826236</v>
      </c>
      <c r="D218" s="47">
        <v>304318.00421721197</v>
      </c>
      <c r="E218" s="47">
        <v>304318.00421721197</v>
      </c>
      <c r="F218" s="47">
        <v>248728.00205744887</v>
      </c>
      <c r="G218" s="47"/>
      <c r="H218" s="47">
        <v>39616.999774174888</v>
      </c>
      <c r="I218" s="47"/>
      <c r="J218" s="47">
        <v>14028.001820261732</v>
      </c>
      <c r="K218" s="47"/>
      <c r="L218" s="47">
        <v>1945.0005653265064</v>
      </c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>
        <v>208698265.51404515</v>
      </c>
      <c r="Y218" s="60">
        <v>-0.14560490071196491</v>
      </c>
      <c r="Z218" s="27" t="s">
        <v>249</v>
      </c>
    </row>
    <row r="219" spans="1:26" x14ac:dyDescent="0.4">
      <c r="A219" s="46" t="s">
        <v>250</v>
      </c>
      <c r="B219" s="47">
        <v>99751282.784888595</v>
      </c>
      <c r="C219" s="47">
        <v>99751282.784888595</v>
      </c>
      <c r="D219" s="47">
        <v>16949.996872854281</v>
      </c>
      <c r="E219" s="47">
        <v>16949.996872854281</v>
      </c>
      <c r="F219" s="47"/>
      <c r="G219" s="47"/>
      <c r="H219" s="47">
        <v>11992.000125068776</v>
      </c>
      <c r="I219" s="47"/>
      <c r="J219" s="47">
        <v>807.99936752121141</v>
      </c>
      <c r="K219" s="47">
        <v>4149.9973802642917</v>
      </c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>
        <v>99734332.788015738</v>
      </c>
      <c r="Y219" s="60">
        <v>-1.6992259547588477E-2</v>
      </c>
      <c r="Z219" s="27" t="s">
        <v>251</v>
      </c>
    </row>
    <row r="220" spans="1:26" x14ac:dyDescent="0.4">
      <c r="A220" s="46" t="s">
        <v>252</v>
      </c>
      <c r="B220" s="47">
        <v>85063274.05143708</v>
      </c>
      <c r="C220" s="47">
        <v>85063274.05143708</v>
      </c>
      <c r="D220" s="47">
        <v>2410.0009348949516</v>
      </c>
      <c r="E220" s="47">
        <v>2410.0009348949516</v>
      </c>
      <c r="F220" s="47"/>
      <c r="G220" s="47"/>
      <c r="H220" s="47">
        <v>2410.0009348949516</v>
      </c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>
        <v>85060864.050502181</v>
      </c>
      <c r="Y220" s="60">
        <v>-2.8331861920122482E-3</v>
      </c>
      <c r="Z220" s="27" t="s">
        <v>253</v>
      </c>
    </row>
    <row r="221" spans="1:26" x14ac:dyDescent="0.4">
      <c r="A221" s="46" t="s">
        <v>254</v>
      </c>
      <c r="B221" s="47">
        <v>1317954845.7283835</v>
      </c>
      <c r="C221" s="47">
        <v>1317954845.7283835</v>
      </c>
      <c r="D221" s="47">
        <v>528036.01168040687</v>
      </c>
      <c r="E221" s="47">
        <v>528036.01168040687</v>
      </c>
      <c r="F221" s="47">
        <v>16555.011651659264</v>
      </c>
      <c r="G221" s="47">
        <v>221296.99898369311</v>
      </c>
      <c r="H221" s="47"/>
      <c r="I221" s="47"/>
      <c r="J221" s="47"/>
      <c r="K221" s="47"/>
      <c r="L221" s="47">
        <v>290184.00104505447</v>
      </c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>
        <v>1317426809.7167032</v>
      </c>
      <c r="Y221" s="60">
        <v>-4.0064802932496459E-2</v>
      </c>
      <c r="Z221" s="27" t="s">
        <v>255</v>
      </c>
    </row>
    <row r="222" spans="1:26" x14ac:dyDescent="0.4">
      <c r="A222" s="46" t="s">
        <v>256</v>
      </c>
      <c r="B222" s="47">
        <v>2517125361.9986205</v>
      </c>
      <c r="C222" s="47">
        <v>2517125361.9986205</v>
      </c>
      <c r="D222" s="47">
        <v>5925572.987742411</v>
      </c>
      <c r="E222" s="47">
        <v>5925572.987742411</v>
      </c>
      <c r="F222" s="47">
        <v>4415209.0207936354</v>
      </c>
      <c r="G222" s="47"/>
      <c r="H222" s="47"/>
      <c r="I222" s="47"/>
      <c r="J222" s="47">
        <v>4793.0008188031543</v>
      </c>
      <c r="K222" s="47">
        <v>1228710.9660375039</v>
      </c>
      <c r="L222" s="47">
        <v>276860.00009246945</v>
      </c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>
        <v>2511199789.0108781</v>
      </c>
      <c r="Y222" s="60">
        <v>-0.23541032469822898</v>
      </c>
      <c r="Z222" s="27" t="s">
        <v>257</v>
      </c>
    </row>
    <row r="223" spans="1:26" x14ac:dyDescent="0.4">
      <c r="A223" s="46" t="s">
        <v>258</v>
      </c>
      <c r="B223" s="47">
        <v>3427505806.7447939</v>
      </c>
      <c r="C223" s="47">
        <v>3427505806.7447939</v>
      </c>
      <c r="D223" s="47">
        <v>818353.99538601446</v>
      </c>
      <c r="E223" s="47">
        <v>818353.99538601446</v>
      </c>
      <c r="F223" s="47">
        <v>584735.0044192879</v>
      </c>
      <c r="G223" s="47">
        <v>33044.997373388192</v>
      </c>
      <c r="H223" s="47"/>
      <c r="I223" s="47"/>
      <c r="J223" s="47">
        <v>2375.0015023832411</v>
      </c>
      <c r="K223" s="47">
        <v>175194.99223449541</v>
      </c>
      <c r="L223" s="47">
        <v>23003.99985645965</v>
      </c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>
        <v>3426687452.7494078</v>
      </c>
      <c r="Y223" s="60">
        <v>-2.3876079036123914E-2</v>
      </c>
      <c r="Z223" s="27" t="s">
        <v>259</v>
      </c>
    </row>
    <row r="224" spans="1:26" x14ac:dyDescent="0.4">
      <c r="A224" s="46" t="s">
        <v>260</v>
      </c>
      <c r="B224" s="47">
        <v>78605916452.013672</v>
      </c>
      <c r="C224" s="47">
        <v>78605916452.013672</v>
      </c>
      <c r="D224" s="47">
        <v>1031545582.661947</v>
      </c>
      <c r="E224" s="47">
        <v>1031545582.661947</v>
      </c>
      <c r="F224" s="47">
        <v>629337982.38668609</v>
      </c>
      <c r="G224" s="47">
        <v>4756207.9999980619</v>
      </c>
      <c r="H224" s="47">
        <v>397451392.27526277</v>
      </c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>
        <v>77574370869.35173</v>
      </c>
      <c r="Y224" s="60">
        <v>-1.3123001794548967</v>
      </c>
      <c r="Z224" s="27" t="s">
        <v>261</v>
      </c>
    </row>
    <row r="225" spans="1:26" x14ac:dyDescent="0.4">
      <c r="A225" s="46" t="s">
        <v>262</v>
      </c>
      <c r="B225" s="47">
        <v>33052261790.30735</v>
      </c>
      <c r="C225" s="47">
        <v>33052261790.30735</v>
      </c>
      <c r="D225" s="47">
        <v>29535.000781920906</v>
      </c>
      <c r="E225" s="47">
        <v>29535.000781920906</v>
      </c>
      <c r="F225" s="47">
        <v>29535.000781920906</v>
      </c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>
        <v>33052232255.306568</v>
      </c>
      <c r="Y225" s="60">
        <v>-8.9358486173778719E-5</v>
      </c>
      <c r="Z225" s="27" t="s">
        <v>263</v>
      </c>
    </row>
    <row r="226" spans="1:26" x14ac:dyDescent="0.4">
      <c r="A226" s="46" t="s">
        <v>264</v>
      </c>
      <c r="B226" s="47">
        <v>30676888068.881191</v>
      </c>
      <c r="C226" s="47">
        <v>30676888068.881191</v>
      </c>
      <c r="D226" s="47">
        <v>1400494133.9749455</v>
      </c>
      <c r="E226" s="47">
        <v>1400494133.9749455</v>
      </c>
      <c r="F226" s="47">
        <v>1029071101.9341668</v>
      </c>
      <c r="G226" s="47">
        <v>5342840.9591278266</v>
      </c>
      <c r="H226" s="47">
        <v>19704561.010357328</v>
      </c>
      <c r="I226" s="47"/>
      <c r="J226" s="47">
        <v>6552.9997313249023</v>
      </c>
      <c r="K226" s="47">
        <v>214881.00410268319</v>
      </c>
      <c r="L226" s="47">
        <v>2016878.0013605526</v>
      </c>
      <c r="M226" s="47"/>
      <c r="N226" s="47"/>
      <c r="O226" s="47"/>
      <c r="P226" s="47">
        <v>344137318.06609899</v>
      </c>
      <c r="Q226" s="47"/>
      <c r="R226" s="47"/>
      <c r="S226" s="47"/>
      <c r="T226" s="47"/>
      <c r="U226" s="47"/>
      <c r="V226" s="47"/>
      <c r="W226" s="47"/>
      <c r="X226" s="47">
        <v>29276393934.906246</v>
      </c>
      <c r="Y226" s="60">
        <v>-4.5653070508009392</v>
      </c>
      <c r="Z226" s="27" t="s">
        <v>265</v>
      </c>
    </row>
    <row r="227" spans="1:26" x14ac:dyDescent="0.4">
      <c r="A227" s="46" t="s">
        <v>266</v>
      </c>
      <c r="B227" s="47">
        <v>25550858438.234776</v>
      </c>
      <c r="C227" s="47">
        <v>25550858438.234776</v>
      </c>
      <c r="D227" s="47">
        <v>4272110.00298391</v>
      </c>
      <c r="E227" s="47">
        <v>4272110.00298391</v>
      </c>
      <c r="F227" s="47">
        <v>4269619.0021527251</v>
      </c>
      <c r="G227" s="47"/>
      <c r="H227" s="47"/>
      <c r="I227" s="47"/>
      <c r="J227" s="47"/>
      <c r="K227" s="47"/>
      <c r="L227" s="47">
        <v>2491.0008311851966</v>
      </c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>
        <v>25546586328.231792</v>
      </c>
      <c r="Y227" s="60">
        <v>-1.6720025330304478E-2</v>
      </c>
      <c r="Z227" s="27" t="s">
        <v>267</v>
      </c>
    </row>
    <row r="228" spans="1:26" x14ac:dyDescent="0.4">
      <c r="A228" s="46" t="s">
        <v>268</v>
      </c>
      <c r="B228" s="47">
        <v>375309700.22370493</v>
      </c>
      <c r="C228" s="47">
        <v>375309700.22370493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>
        <v>375309700.22370493</v>
      </c>
      <c r="Y228" s="60">
        <v>0</v>
      </c>
      <c r="Z228" s="27" t="s">
        <v>269</v>
      </c>
    </row>
    <row r="229" spans="1:26" x14ac:dyDescent="0.4">
      <c r="A229" s="46" t="s">
        <v>270</v>
      </c>
      <c r="B229" s="47">
        <v>19589587125.281258</v>
      </c>
      <c r="C229" s="47">
        <v>19589587125.281258</v>
      </c>
      <c r="D229" s="47">
        <v>11326647.036350276</v>
      </c>
      <c r="E229" s="47">
        <v>11326647.036350276</v>
      </c>
      <c r="F229" s="47">
        <v>9373364.0069178641</v>
      </c>
      <c r="G229" s="47">
        <v>183122.01686304272</v>
      </c>
      <c r="H229" s="47">
        <v>3527.9994632384592</v>
      </c>
      <c r="I229" s="47"/>
      <c r="J229" s="47"/>
      <c r="K229" s="47">
        <v>12146.001536124306</v>
      </c>
      <c r="L229" s="47">
        <v>82612.000047965194</v>
      </c>
      <c r="M229" s="47"/>
      <c r="N229" s="47"/>
      <c r="O229" s="47"/>
      <c r="P229" s="47">
        <v>1671875.0115220435</v>
      </c>
      <c r="Q229" s="47"/>
      <c r="R229" s="47"/>
      <c r="S229" s="47"/>
      <c r="T229" s="47"/>
      <c r="U229" s="47"/>
      <c r="V229" s="47"/>
      <c r="W229" s="47"/>
      <c r="X229" s="47">
        <v>19578260478.244907</v>
      </c>
      <c r="Y229" s="60">
        <v>-5.7819733330329838E-2</v>
      </c>
      <c r="Z229" s="27" t="s">
        <v>271</v>
      </c>
    </row>
    <row r="230" spans="1:26" x14ac:dyDescent="0.4">
      <c r="A230" s="46" t="s">
        <v>272</v>
      </c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60"/>
      <c r="Z230" s="27" t="s">
        <v>273</v>
      </c>
    </row>
    <row r="231" spans="1:26" x14ac:dyDescent="0.4">
      <c r="A231" s="46" t="s">
        <v>274</v>
      </c>
      <c r="B231" s="47">
        <v>581488452.35687053</v>
      </c>
      <c r="C231" s="47">
        <v>581488452.35687053</v>
      </c>
      <c r="D231" s="47">
        <v>644100.00166525261</v>
      </c>
      <c r="E231" s="47">
        <v>644100.00166525261</v>
      </c>
      <c r="F231" s="47">
        <v>499.99980208015569</v>
      </c>
      <c r="G231" s="47"/>
      <c r="H231" s="47">
        <v>643600.00186317251</v>
      </c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>
        <v>580844352.3552053</v>
      </c>
      <c r="Y231" s="60">
        <v>-0.11076746220059727</v>
      </c>
      <c r="Z231" s="27" t="s">
        <v>275</v>
      </c>
    </row>
    <row r="232" spans="1:26" x14ac:dyDescent="0.4">
      <c r="A232" s="46" t="s">
        <v>276</v>
      </c>
      <c r="B232" s="47">
        <v>1442328613.8751903</v>
      </c>
      <c r="C232" s="47">
        <v>1442328613.8751903</v>
      </c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>
        <v>1442328613.8751903</v>
      </c>
      <c r="Y232" s="60">
        <v>0</v>
      </c>
      <c r="Z232" s="27" t="s">
        <v>277</v>
      </c>
    </row>
    <row r="233" spans="1:26" x14ac:dyDescent="0.4">
      <c r="A233" s="46" t="s">
        <v>278</v>
      </c>
      <c r="B233" s="47">
        <v>919176660.61085439</v>
      </c>
      <c r="C233" s="47">
        <v>919176660.61085439</v>
      </c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>
        <v>919176660.61085439</v>
      </c>
      <c r="Y233" s="60">
        <v>0</v>
      </c>
      <c r="Z233" s="27" t="s">
        <v>279</v>
      </c>
    </row>
    <row r="234" spans="1:26" x14ac:dyDescent="0.4">
      <c r="A234" s="46" t="s">
        <v>280</v>
      </c>
      <c r="B234" s="47">
        <v>1104407130.6811419</v>
      </c>
      <c r="C234" s="47">
        <v>1104407130.6811419</v>
      </c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>
        <v>1104407130.6811419</v>
      </c>
      <c r="Y234" s="60">
        <v>0</v>
      </c>
      <c r="Z234" s="27" t="s">
        <v>281</v>
      </c>
    </row>
    <row r="235" spans="1:26" x14ac:dyDescent="0.4">
      <c r="A235" s="46" t="s">
        <v>282</v>
      </c>
      <c r="B235" s="47">
        <v>3191398659.1596146</v>
      </c>
      <c r="C235" s="47">
        <v>3191398659.1596146</v>
      </c>
      <c r="D235" s="47">
        <v>6629541.0249288213</v>
      </c>
      <c r="E235" s="47">
        <v>6629541.0249288213</v>
      </c>
      <c r="F235" s="47">
        <v>3001068.0065526273</v>
      </c>
      <c r="G235" s="47">
        <v>2949843.0136400019</v>
      </c>
      <c r="H235" s="47">
        <v>610431.00352278748</v>
      </c>
      <c r="I235" s="47"/>
      <c r="J235" s="47"/>
      <c r="K235" s="47">
        <v>13782.002738319135</v>
      </c>
      <c r="L235" s="47">
        <v>54416.998475085493</v>
      </c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>
        <v>3184769118.1346855</v>
      </c>
      <c r="Y235" s="60">
        <v>-0.20773152253798313</v>
      </c>
      <c r="Z235" s="27" t="s">
        <v>283</v>
      </c>
    </row>
    <row r="236" spans="1:26" x14ac:dyDescent="0.4">
      <c r="A236" s="46" t="s">
        <v>284</v>
      </c>
      <c r="B236" s="47">
        <v>3087644843.1322441</v>
      </c>
      <c r="C236" s="47">
        <v>3087644843.1322441</v>
      </c>
      <c r="D236" s="47">
        <v>2125512.9929769104</v>
      </c>
      <c r="E236" s="47">
        <v>2125512.9929769104</v>
      </c>
      <c r="F236" s="47">
        <v>2022495.9981076177</v>
      </c>
      <c r="G236" s="47"/>
      <c r="H236" s="47">
        <v>16893.001891148924</v>
      </c>
      <c r="I236" s="47"/>
      <c r="J236" s="47">
        <v>655.00101082630476</v>
      </c>
      <c r="K236" s="47">
        <v>29836.995047878238</v>
      </c>
      <c r="L236" s="47">
        <v>55631.996919439174</v>
      </c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>
        <v>3085519330.139267</v>
      </c>
      <c r="Y236" s="60">
        <v>-6.8839296647244169E-2</v>
      </c>
      <c r="Z236" s="27" t="s">
        <v>285</v>
      </c>
    </row>
    <row r="237" spans="1:26" x14ac:dyDescent="0.4">
      <c r="A237" s="46" t="s">
        <v>286</v>
      </c>
      <c r="B237" s="47">
        <v>130364472444.30553</v>
      </c>
      <c r="C237" s="47">
        <v>130364472444.30553</v>
      </c>
      <c r="D237" s="47">
        <v>166405090.07919633</v>
      </c>
      <c r="E237" s="47">
        <v>166405090.07919633</v>
      </c>
      <c r="F237" s="47">
        <v>63555587.044262268</v>
      </c>
      <c r="G237" s="47">
        <v>31210547.008226205</v>
      </c>
      <c r="H237" s="47">
        <v>56235847.042878747</v>
      </c>
      <c r="I237" s="47"/>
      <c r="J237" s="47">
        <v>2924.0011613137917</v>
      </c>
      <c r="K237" s="47">
        <v>591405.97702143656</v>
      </c>
      <c r="L237" s="47">
        <v>14808779.005646387</v>
      </c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>
        <v>130198067354.22633</v>
      </c>
      <c r="Y237" s="60">
        <v>-0.12764604263656643</v>
      </c>
      <c r="Z237" s="27" t="s">
        <v>287</v>
      </c>
    </row>
    <row r="238" spans="1:26" x14ac:dyDescent="0.4">
      <c r="A238" s="46" t="s">
        <v>288</v>
      </c>
      <c r="B238" s="47">
        <v>440313153419.59698</v>
      </c>
      <c r="C238" s="47">
        <v>440313153419.59698</v>
      </c>
      <c r="D238" s="47">
        <v>56279110.8812612</v>
      </c>
      <c r="E238" s="47">
        <v>56279110.8812612</v>
      </c>
      <c r="F238" s="47">
        <v>14863206.995382726</v>
      </c>
      <c r="G238" s="47">
        <v>12405616.97354224</v>
      </c>
      <c r="H238" s="47">
        <v>1389941.0055829764</v>
      </c>
      <c r="I238" s="47"/>
      <c r="J238" s="47">
        <v>841.99900234230176</v>
      </c>
      <c r="K238" s="47">
        <v>641951.89236191101</v>
      </c>
      <c r="L238" s="47">
        <v>26977552.015389007</v>
      </c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>
        <v>440256874308.7157</v>
      </c>
      <c r="Y238" s="60">
        <v>-1.2781610189068182E-2</v>
      </c>
      <c r="Z238" s="27" t="s">
        <v>289</v>
      </c>
    </row>
    <row r="239" spans="1:26" x14ac:dyDescent="0.4">
      <c r="A239" s="46" t="s">
        <v>290</v>
      </c>
      <c r="B239" s="47">
        <v>356881401.17306155</v>
      </c>
      <c r="C239" s="47">
        <v>356881401.17306155</v>
      </c>
      <c r="D239" s="47">
        <v>48105035.950261414</v>
      </c>
      <c r="E239" s="47">
        <v>48105035.950261414</v>
      </c>
      <c r="F239" s="47">
        <v>48093567.951596342</v>
      </c>
      <c r="G239" s="47"/>
      <c r="H239" s="47"/>
      <c r="I239" s="47"/>
      <c r="J239" s="47"/>
      <c r="K239" s="47"/>
      <c r="L239" s="47"/>
      <c r="M239" s="47"/>
      <c r="N239" s="47">
        <v>11467.998665073732</v>
      </c>
      <c r="O239" s="47"/>
      <c r="P239" s="47"/>
      <c r="Q239" s="47"/>
      <c r="R239" s="47"/>
      <c r="S239" s="47"/>
      <c r="T239" s="47"/>
      <c r="U239" s="47"/>
      <c r="V239" s="47"/>
      <c r="W239" s="47"/>
      <c r="X239" s="47">
        <v>308776365.22280014</v>
      </c>
      <c r="Y239" s="60">
        <v>-13.479277931587688</v>
      </c>
      <c r="Z239" s="27" t="s">
        <v>291</v>
      </c>
    </row>
    <row r="240" spans="1:26" x14ac:dyDescent="0.4">
      <c r="A240" s="46" t="s">
        <v>292</v>
      </c>
      <c r="B240" s="47">
        <v>34867541404.950462</v>
      </c>
      <c r="C240" s="47">
        <v>34867541404.950462</v>
      </c>
      <c r="D240" s="47">
        <v>1961097821.3315504</v>
      </c>
      <c r="E240" s="47">
        <v>1961097821.3315504</v>
      </c>
      <c r="F240" s="47">
        <v>6927715.070423631</v>
      </c>
      <c r="G240" s="47">
        <v>219430.99871927561</v>
      </c>
      <c r="H240" s="47">
        <v>73865109.098129719</v>
      </c>
      <c r="I240" s="47"/>
      <c r="J240" s="47"/>
      <c r="K240" s="47">
        <v>5516.0010992716389</v>
      </c>
      <c r="L240" s="47">
        <v>1880080050.1631784</v>
      </c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>
        <v>32906443583.618912</v>
      </c>
      <c r="Y240" s="60">
        <v>-5.6244224350533525</v>
      </c>
      <c r="Z240" s="27" t="s">
        <v>293</v>
      </c>
    </row>
    <row r="241" spans="1:26" x14ac:dyDescent="0.4">
      <c r="A241" s="46" t="s">
        <v>294</v>
      </c>
      <c r="B241" s="47">
        <v>9063826718.6615696</v>
      </c>
      <c r="C241" s="47">
        <v>9063826718.6615696</v>
      </c>
      <c r="D241" s="47">
        <v>7105688418.0030003</v>
      </c>
      <c r="E241" s="47">
        <v>2526033.0030004377</v>
      </c>
      <c r="F241" s="47"/>
      <c r="G241" s="47">
        <v>2526033.0030004377</v>
      </c>
      <c r="H241" s="47"/>
      <c r="I241" s="47"/>
      <c r="J241" s="47"/>
      <c r="K241" s="47"/>
      <c r="L241" s="47"/>
      <c r="M241" s="47"/>
      <c r="N241" s="47"/>
      <c r="O241" s="47"/>
      <c r="P241" s="47"/>
      <c r="Q241" s="47">
        <v>7103162385</v>
      </c>
      <c r="R241" s="47"/>
      <c r="S241" s="47"/>
      <c r="T241" s="47"/>
      <c r="U241" s="47"/>
      <c r="V241" s="47"/>
      <c r="W241" s="47"/>
      <c r="X241" s="47">
        <v>1958138300.6585693</v>
      </c>
      <c r="Y241" s="60">
        <v>-78.396119415798779</v>
      </c>
      <c r="Z241" s="27" t="s">
        <v>295</v>
      </c>
    </row>
    <row r="242" spans="1:26" x14ac:dyDescent="0.4">
      <c r="A242" s="46" t="s">
        <v>296</v>
      </c>
      <c r="B242" s="47">
        <v>6483025258.9812489</v>
      </c>
      <c r="C242" s="47">
        <v>6483025258.9812489</v>
      </c>
      <c r="D242" s="47">
        <v>6259238459.0321712</v>
      </c>
      <c r="E242" s="47">
        <v>55192188.032170855</v>
      </c>
      <c r="F242" s="47"/>
      <c r="G242" s="47"/>
      <c r="H242" s="47">
        <v>55192188.032170855</v>
      </c>
      <c r="I242" s="47"/>
      <c r="J242" s="47"/>
      <c r="K242" s="47"/>
      <c r="L242" s="47"/>
      <c r="M242" s="47"/>
      <c r="N242" s="47"/>
      <c r="O242" s="47"/>
      <c r="P242" s="47"/>
      <c r="Q242" s="47">
        <v>6204046271</v>
      </c>
      <c r="R242" s="47"/>
      <c r="S242" s="47"/>
      <c r="T242" s="47"/>
      <c r="U242" s="47"/>
      <c r="V242" s="47"/>
      <c r="W242" s="47"/>
      <c r="X242" s="47">
        <v>223786799.94907761</v>
      </c>
      <c r="Y242" s="60">
        <v>-96.548111552719078</v>
      </c>
      <c r="Z242" s="27" t="s">
        <v>297</v>
      </c>
    </row>
    <row r="243" spans="1:26" x14ac:dyDescent="0.4">
      <c r="A243" s="46" t="s">
        <v>298</v>
      </c>
      <c r="B243" s="47">
        <v>27079891362.533676</v>
      </c>
      <c r="C243" s="47">
        <v>27079891362.533676</v>
      </c>
      <c r="D243" s="47">
        <v>74451409.056238443</v>
      </c>
      <c r="E243" s="47">
        <v>74451409.056238443</v>
      </c>
      <c r="F243" s="47">
        <v>37060075.031899661</v>
      </c>
      <c r="G243" s="47">
        <v>13700838.008933412</v>
      </c>
      <c r="H243" s="47">
        <v>19445520.013704374</v>
      </c>
      <c r="I243" s="47"/>
      <c r="J243" s="47"/>
      <c r="K243" s="47">
        <v>8407.9989644755788</v>
      </c>
      <c r="L243" s="47">
        <v>4236568.0027365219</v>
      </c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>
        <v>27005439953.477436</v>
      </c>
      <c r="Y243" s="60">
        <v>-0.27493245101879238</v>
      </c>
      <c r="Z243" s="27" t="s">
        <v>299</v>
      </c>
    </row>
    <row r="244" spans="1:26" x14ac:dyDescent="0.4">
      <c r="A244" s="46" t="s">
        <v>300</v>
      </c>
      <c r="B244" s="47">
        <v>2356016728.5641098</v>
      </c>
      <c r="C244" s="47">
        <v>2356016728.5641098</v>
      </c>
      <c r="D244" s="47">
        <v>59204280.03424453</v>
      </c>
      <c r="E244" s="47">
        <v>59204280.03424453</v>
      </c>
      <c r="F244" s="47"/>
      <c r="G244" s="47">
        <v>1704563.0094731401</v>
      </c>
      <c r="H244" s="47">
        <v>57498286.024432488</v>
      </c>
      <c r="I244" s="47"/>
      <c r="J244" s="47"/>
      <c r="K244" s="47">
        <v>1431.0003389076662</v>
      </c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>
        <v>2296812448.5298653</v>
      </c>
      <c r="Y244" s="60">
        <v>-2.512897269211114</v>
      </c>
      <c r="Z244" s="27" t="s">
        <v>301</v>
      </c>
    </row>
    <row r="245" spans="1:26" x14ac:dyDescent="0.4">
      <c r="A245" s="46" t="s">
        <v>302</v>
      </c>
      <c r="B245" s="47">
        <v>129453185.17858025</v>
      </c>
      <c r="C245" s="47">
        <v>129453185.17858025</v>
      </c>
      <c r="D245" s="47">
        <v>45867.998726202452</v>
      </c>
      <c r="E245" s="47">
        <v>45867.998726202452</v>
      </c>
      <c r="F245" s="47"/>
      <c r="G245" s="47"/>
      <c r="H245" s="47"/>
      <c r="I245" s="47"/>
      <c r="J245" s="47"/>
      <c r="K245" s="47"/>
      <c r="L245" s="47">
        <v>45867.998726202452</v>
      </c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>
        <v>129407317.17985405</v>
      </c>
      <c r="Y245" s="60">
        <v>-3.5432112900836914E-2</v>
      </c>
      <c r="Z245" s="27" t="s">
        <v>303</v>
      </c>
    </row>
    <row r="246" spans="1:26" x14ac:dyDescent="0.4">
      <c r="A246" s="46" t="s">
        <v>304</v>
      </c>
      <c r="B246" s="47">
        <v>239653724.13948658</v>
      </c>
      <c r="C246" s="47">
        <v>239653724.13948658</v>
      </c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>
        <v>239653724.13948658</v>
      </c>
      <c r="Y246" s="60">
        <v>0</v>
      </c>
      <c r="Z246" s="27" t="s">
        <v>305</v>
      </c>
    </row>
    <row r="247" spans="1:26" x14ac:dyDescent="0.4">
      <c r="A247" s="46" t="s">
        <v>306</v>
      </c>
      <c r="B247" s="47">
        <v>5343183843.6603432</v>
      </c>
      <c r="C247" s="47">
        <v>5343183843.6603432</v>
      </c>
      <c r="D247" s="47">
        <v>27461681.944052532</v>
      </c>
      <c r="E247" s="47">
        <v>27461681.944052532</v>
      </c>
      <c r="F247" s="47">
        <v>1750360.9963076392</v>
      </c>
      <c r="G247" s="47">
        <v>38074.99909491837</v>
      </c>
      <c r="H247" s="47">
        <v>1140900.0049716334</v>
      </c>
      <c r="I247" s="47"/>
      <c r="J247" s="47">
        <v>78303.998809212892</v>
      </c>
      <c r="K247" s="47">
        <v>2015559.9358239763</v>
      </c>
      <c r="L247" s="47">
        <v>22438482.00904515</v>
      </c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>
        <v>5315722161.7162905</v>
      </c>
      <c r="Y247" s="60">
        <v>-0.51395727243478295</v>
      </c>
      <c r="Z247" s="27" t="s">
        <v>307</v>
      </c>
    </row>
    <row r="248" spans="1:26" x14ac:dyDescent="0.4">
      <c r="A248" s="46" t="s">
        <v>308</v>
      </c>
      <c r="B248" s="47">
        <v>1566762695.6253452</v>
      </c>
      <c r="C248" s="47">
        <v>1566762695.6253452</v>
      </c>
      <c r="D248" s="47">
        <v>51598.995408997449</v>
      </c>
      <c r="E248" s="47">
        <v>51598.995408997449</v>
      </c>
      <c r="F248" s="47">
        <v>2999.9988124809342</v>
      </c>
      <c r="G248" s="47"/>
      <c r="H248" s="47"/>
      <c r="I248" s="47"/>
      <c r="J248" s="47"/>
      <c r="K248" s="47">
        <v>31960.995223195772</v>
      </c>
      <c r="L248" s="47">
        <v>16638.001373320745</v>
      </c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>
        <v>1566711096.6299362</v>
      </c>
      <c r="Y248" s="60">
        <v>-3.2933510322325507E-3</v>
      </c>
      <c r="Z248" s="27" t="s">
        <v>309</v>
      </c>
    </row>
    <row r="249" spans="1:26" x14ac:dyDescent="0.4">
      <c r="A249" s="46" t="s">
        <v>310</v>
      </c>
      <c r="B249" s="47">
        <v>1942138476.6892917</v>
      </c>
      <c r="C249" s="47">
        <v>1942138476.6892917</v>
      </c>
      <c r="D249" s="47">
        <v>1634881.0021575657</v>
      </c>
      <c r="E249" s="47">
        <v>1634881.0021575657</v>
      </c>
      <c r="F249" s="47">
        <v>1557.0009012858259</v>
      </c>
      <c r="G249" s="47">
        <v>1612005.998999886</v>
      </c>
      <c r="H249" s="47">
        <v>491.00162286457402</v>
      </c>
      <c r="I249" s="47"/>
      <c r="J249" s="47">
        <v>320.00039439849996</v>
      </c>
      <c r="K249" s="47">
        <v>10677.998912653686</v>
      </c>
      <c r="L249" s="47">
        <v>9829.0013264770441</v>
      </c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>
        <v>1940503595.6871343</v>
      </c>
      <c r="Y249" s="60">
        <v>-8.4179424988499521E-2</v>
      </c>
      <c r="Z249" s="27" t="s">
        <v>311</v>
      </c>
    </row>
    <row r="250" spans="1:26" x14ac:dyDescent="0.4">
      <c r="A250" s="46" t="s">
        <v>312</v>
      </c>
      <c r="B250" s="47">
        <v>20078862.91519931</v>
      </c>
      <c r="C250" s="47">
        <v>20078862.91519931</v>
      </c>
      <c r="D250" s="47">
        <v>5124145.9873690279</v>
      </c>
      <c r="E250" s="47">
        <v>5124145.9873690279</v>
      </c>
      <c r="F250" s="47">
        <v>5117205.991028022</v>
      </c>
      <c r="G250" s="47"/>
      <c r="H250" s="47">
        <v>602.99850423404689</v>
      </c>
      <c r="I250" s="47"/>
      <c r="J250" s="47"/>
      <c r="K250" s="47">
        <v>5757.9977337817527</v>
      </c>
      <c r="L250" s="47">
        <v>579.0001029891605</v>
      </c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>
        <v>14954716.927830283</v>
      </c>
      <c r="Y250" s="60">
        <v>-25.520100460918769</v>
      </c>
      <c r="Z250" s="27" t="s">
        <v>313</v>
      </c>
    </row>
    <row r="251" spans="1:26" x14ac:dyDescent="0.4">
      <c r="A251" s="48" t="s">
        <v>314</v>
      </c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60"/>
    </row>
    <row r="252" spans="1:26" x14ac:dyDescent="0.4">
      <c r="A252" s="48" t="s">
        <v>315</v>
      </c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60"/>
    </row>
    <row r="253" spans="1:26" s="27" customFormat="1" x14ac:dyDescent="0.4">
      <c r="A253" s="49"/>
      <c r="B253" s="26"/>
      <c r="C253" s="26"/>
      <c r="D253" s="26"/>
      <c r="E253" s="26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6"/>
      <c r="R253" s="26"/>
      <c r="S253" s="26"/>
      <c r="T253" s="26"/>
      <c r="U253" s="26"/>
      <c r="V253" s="26"/>
      <c r="W253" s="26"/>
      <c r="X253" s="50"/>
      <c r="Y253" s="58"/>
    </row>
    <row r="254" spans="1:26" s="27" customFormat="1" x14ac:dyDescent="0.4">
      <c r="A254" s="49"/>
      <c r="B254" s="26"/>
      <c r="C254" s="26"/>
      <c r="D254" s="26"/>
      <c r="E254" s="26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6"/>
      <c r="R254" s="26"/>
      <c r="S254" s="26"/>
      <c r="T254" s="26"/>
      <c r="U254" s="26"/>
      <c r="V254" s="26"/>
      <c r="W254" s="26"/>
      <c r="X254" s="50"/>
      <c r="Y254" s="58"/>
    </row>
    <row r="255" spans="1:26" s="27" customFormat="1" x14ac:dyDescent="0.4">
      <c r="A255" s="49"/>
      <c r="B255" s="26"/>
      <c r="C255" s="26"/>
      <c r="D255" s="26"/>
      <c r="E255" s="26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6"/>
      <c r="R255" s="26"/>
      <c r="S255" s="26"/>
      <c r="T255" s="26"/>
      <c r="U255" s="26"/>
      <c r="V255" s="26"/>
      <c r="W255" s="26"/>
      <c r="X255" s="50"/>
      <c r="Y255" s="58"/>
    </row>
    <row r="256" spans="1:26" s="27" customFormat="1" x14ac:dyDescent="0.4">
      <c r="A256" s="49"/>
      <c r="B256" s="26"/>
      <c r="C256" s="26"/>
      <c r="D256" s="26"/>
      <c r="E256" s="26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6"/>
      <c r="R256" s="26"/>
      <c r="S256" s="26"/>
      <c r="T256" s="26"/>
      <c r="U256" s="26"/>
      <c r="V256" s="26"/>
      <c r="W256" s="26"/>
      <c r="X256" s="50"/>
      <c r="Y256" s="58"/>
    </row>
    <row r="257" spans="1:25" s="27" customFormat="1" x14ac:dyDescent="0.4">
      <c r="A257" s="49"/>
      <c r="B257" s="26"/>
      <c r="C257" s="26"/>
      <c r="D257" s="26"/>
      <c r="E257" s="26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6"/>
      <c r="R257" s="26"/>
      <c r="S257" s="26"/>
      <c r="T257" s="26"/>
      <c r="U257" s="26"/>
      <c r="V257" s="26"/>
      <c r="W257" s="26"/>
      <c r="X257" s="50"/>
      <c r="Y257" s="58"/>
    </row>
    <row r="258" spans="1:25" s="27" customFormat="1" x14ac:dyDescent="0.4">
      <c r="A258" s="49"/>
      <c r="B258" s="26"/>
      <c r="C258" s="26"/>
      <c r="D258" s="26"/>
      <c r="E258" s="26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6"/>
      <c r="R258" s="26"/>
      <c r="S258" s="26"/>
      <c r="T258" s="26"/>
      <c r="U258" s="26"/>
      <c r="V258" s="26"/>
      <c r="W258" s="26"/>
      <c r="X258" s="50"/>
      <c r="Y258" s="58"/>
    </row>
    <row r="259" spans="1:25" s="27" customFormat="1" x14ac:dyDescent="0.4">
      <c r="A259" s="49"/>
      <c r="B259" s="26"/>
      <c r="C259" s="26"/>
      <c r="D259" s="26"/>
      <c r="E259" s="26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6"/>
      <c r="R259" s="26"/>
      <c r="S259" s="26"/>
      <c r="T259" s="26"/>
      <c r="U259" s="26"/>
      <c r="V259" s="26"/>
      <c r="W259" s="26"/>
      <c r="X259" s="50"/>
      <c r="Y259" s="58"/>
    </row>
    <row r="260" spans="1:25" s="27" customFormat="1" x14ac:dyDescent="0.4">
      <c r="A260" s="49"/>
      <c r="B260" s="26"/>
      <c r="C260" s="26"/>
      <c r="D260" s="26"/>
      <c r="E260" s="26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6"/>
      <c r="R260" s="26"/>
      <c r="S260" s="26"/>
      <c r="T260" s="26"/>
      <c r="U260" s="26"/>
      <c r="V260" s="26"/>
      <c r="W260" s="26"/>
      <c r="X260" s="50"/>
      <c r="Y260" s="58"/>
    </row>
    <row r="261" spans="1:25" s="27" customFormat="1" x14ac:dyDescent="0.4">
      <c r="A261" s="49"/>
      <c r="B261" s="26"/>
      <c r="C261" s="26"/>
      <c r="D261" s="26"/>
      <c r="E261" s="26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6"/>
      <c r="R261" s="26"/>
      <c r="S261" s="26"/>
      <c r="T261" s="26"/>
      <c r="U261" s="26"/>
      <c r="V261" s="26"/>
      <c r="W261" s="26"/>
      <c r="X261" s="50"/>
      <c r="Y261" s="58"/>
    </row>
    <row r="262" spans="1:25" s="27" customFormat="1" x14ac:dyDescent="0.4">
      <c r="A262" s="49"/>
      <c r="B262" s="26"/>
      <c r="C262" s="26"/>
      <c r="D262" s="26"/>
      <c r="E262" s="26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6"/>
      <c r="R262" s="26"/>
      <c r="S262" s="26"/>
      <c r="T262" s="26"/>
      <c r="U262" s="26"/>
      <c r="V262" s="26"/>
      <c r="W262" s="26"/>
      <c r="X262" s="50"/>
      <c r="Y262" s="58"/>
    </row>
    <row r="263" spans="1:25" s="27" customFormat="1" x14ac:dyDescent="0.4">
      <c r="A263" s="49"/>
      <c r="B263" s="26"/>
      <c r="C263" s="26"/>
      <c r="D263" s="26"/>
      <c r="E263" s="26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6"/>
      <c r="R263" s="26"/>
      <c r="S263" s="26"/>
      <c r="T263" s="26"/>
      <c r="U263" s="26"/>
      <c r="V263" s="26"/>
      <c r="W263" s="26"/>
      <c r="X263" s="50"/>
      <c r="Y263" s="58"/>
    </row>
    <row r="264" spans="1:25" s="27" customFormat="1" x14ac:dyDescent="0.4">
      <c r="A264" s="49"/>
      <c r="B264" s="26"/>
      <c r="C264" s="26"/>
      <c r="D264" s="26"/>
      <c r="E264" s="26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6"/>
      <c r="R264" s="26"/>
      <c r="S264" s="26"/>
      <c r="T264" s="26"/>
      <c r="U264" s="26"/>
      <c r="V264" s="26"/>
      <c r="W264" s="26"/>
      <c r="X264" s="50"/>
      <c r="Y264" s="58"/>
    </row>
    <row r="265" spans="1:25" s="27" customFormat="1" x14ac:dyDescent="0.4">
      <c r="A265" s="49"/>
      <c r="B265" s="26"/>
      <c r="C265" s="26"/>
      <c r="D265" s="26"/>
      <c r="E265" s="26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6"/>
      <c r="R265" s="26"/>
      <c r="S265" s="26"/>
      <c r="T265" s="26"/>
      <c r="U265" s="26"/>
      <c r="V265" s="26"/>
      <c r="W265" s="26"/>
      <c r="X265" s="50"/>
      <c r="Y265" s="58"/>
    </row>
    <row r="266" spans="1:25" s="27" customFormat="1" x14ac:dyDescent="0.4">
      <c r="A266" s="49"/>
      <c r="B266" s="26"/>
      <c r="C266" s="26"/>
      <c r="D266" s="26"/>
      <c r="E266" s="26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6"/>
      <c r="R266" s="26"/>
      <c r="S266" s="26"/>
      <c r="T266" s="26"/>
      <c r="U266" s="26"/>
      <c r="V266" s="26"/>
      <c r="W266" s="26"/>
      <c r="X266" s="50"/>
      <c r="Y266" s="58"/>
    </row>
    <row r="267" spans="1:25" s="27" customFormat="1" x14ac:dyDescent="0.4">
      <c r="A267" s="49"/>
      <c r="B267" s="26"/>
      <c r="C267" s="26"/>
      <c r="D267" s="26"/>
      <c r="E267" s="26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6"/>
      <c r="R267" s="26"/>
      <c r="S267" s="26"/>
      <c r="T267" s="26"/>
      <c r="U267" s="26"/>
      <c r="V267" s="26"/>
      <c r="W267" s="26"/>
      <c r="X267" s="50"/>
      <c r="Y267" s="58"/>
    </row>
    <row r="268" spans="1:25" s="27" customFormat="1" x14ac:dyDescent="0.4">
      <c r="A268" s="49"/>
      <c r="B268" s="26"/>
      <c r="C268" s="26"/>
      <c r="D268" s="26"/>
      <c r="E268" s="26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6"/>
      <c r="R268" s="26"/>
      <c r="S268" s="26"/>
      <c r="T268" s="26"/>
      <c r="U268" s="26"/>
      <c r="V268" s="26"/>
      <c r="W268" s="26"/>
      <c r="X268" s="50"/>
      <c r="Y268" s="58"/>
    </row>
    <row r="269" spans="1:25" x14ac:dyDescent="0.4">
      <c r="A269" s="49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0"/>
      <c r="Y269" s="58"/>
    </row>
    <row r="270" spans="1:25" x14ac:dyDescent="0.4">
      <c r="A270" s="49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0"/>
      <c r="Y270" s="58"/>
    </row>
    <row r="271" spans="1:25" x14ac:dyDescent="0.4">
      <c r="A271" s="49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0"/>
      <c r="Y271" s="58"/>
    </row>
    <row r="272" spans="1:25" x14ac:dyDescent="0.4">
      <c r="A272" s="49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0"/>
      <c r="Y272" s="58"/>
    </row>
    <row r="273" spans="1:25" x14ac:dyDescent="0.4">
      <c r="A273" s="49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0"/>
      <c r="Y273" s="58"/>
    </row>
    <row r="274" spans="1:25" x14ac:dyDescent="0.4">
      <c r="A274" s="49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0"/>
      <c r="Y274" s="58"/>
    </row>
    <row r="275" spans="1:25" x14ac:dyDescent="0.4">
      <c r="A275" s="49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0"/>
      <c r="Y275" s="58"/>
    </row>
    <row r="276" spans="1:25" x14ac:dyDescent="0.4">
      <c r="A276" s="49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0"/>
      <c r="Y276" s="58"/>
    </row>
    <row r="277" spans="1:25" x14ac:dyDescent="0.4">
      <c r="A277" s="49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0"/>
      <c r="Y277" s="58"/>
    </row>
    <row r="278" spans="1:25" x14ac:dyDescent="0.4">
      <c r="A278" s="49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0"/>
      <c r="Y278" s="58"/>
    </row>
    <row r="279" spans="1:25" x14ac:dyDescent="0.4">
      <c r="A279" s="49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0"/>
      <c r="Y279" s="58"/>
    </row>
    <row r="280" spans="1:25" x14ac:dyDescent="0.4">
      <c r="A280" s="49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0"/>
      <c r="Y280" s="58"/>
    </row>
    <row r="281" spans="1:25" x14ac:dyDescent="0.4">
      <c r="A281" s="49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0"/>
      <c r="Y281" s="58"/>
    </row>
    <row r="282" spans="1:25" x14ac:dyDescent="0.4">
      <c r="A282" s="49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0"/>
      <c r="Y282" s="58"/>
    </row>
    <row r="283" spans="1:25" x14ac:dyDescent="0.4">
      <c r="A283" s="49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0"/>
      <c r="Y283" s="58"/>
    </row>
    <row r="284" spans="1:25" x14ac:dyDescent="0.4">
      <c r="A284" s="49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0"/>
      <c r="Y284" s="58"/>
    </row>
    <row r="285" spans="1:25" x14ac:dyDescent="0.4">
      <c r="A285" s="49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0"/>
      <c r="Y285" s="58"/>
    </row>
    <row r="286" spans="1:25" x14ac:dyDescent="0.4">
      <c r="A286" s="49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0"/>
      <c r="Y286" s="58"/>
    </row>
    <row r="287" spans="1:25" x14ac:dyDescent="0.4">
      <c r="A287" s="49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0"/>
      <c r="Y287" s="58"/>
    </row>
    <row r="288" spans="1:25" x14ac:dyDescent="0.4">
      <c r="A288" s="49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0"/>
      <c r="Y288" s="58"/>
    </row>
    <row r="289" spans="1:26" x14ac:dyDescent="0.4">
      <c r="A289" s="49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0"/>
      <c r="Y289" s="58"/>
    </row>
    <row r="290" spans="1:26" x14ac:dyDescent="0.4">
      <c r="A290" s="49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0"/>
      <c r="Y290" s="58"/>
    </row>
    <row r="291" spans="1:26" x14ac:dyDescent="0.4">
      <c r="A291" s="49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0"/>
      <c r="Y291" s="58"/>
    </row>
    <row r="292" spans="1:26" x14ac:dyDescent="0.4">
      <c r="A292" s="49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0"/>
      <c r="Y292" s="58"/>
    </row>
    <row r="293" spans="1:26" x14ac:dyDescent="0.4">
      <c r="A293" s="49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0"/>
      <c r="Y293" s="58"/>
    </row>
    <row r="294" spans="1:26" x14ac:dyDescent="0.4">
      <c r="A294" s="49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0"/>
      <c r="Y294" s="58"/>
    </row>
    <row r="295" spans="1:26" x14ac:dyDescent="0.4">
      <c r="A295" s="49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0"/>
      <c r="Y295" s="58"/>
    </row>
    <row r="296" spans="1:26" x14ac:dyDescent="0.4">
      <c r="A296" s="49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0"/>
      <c r="Y296" s="58"/>
    </row>
    <row r="297" spans="1:26" s="45" customFormat="1" x14ac:dyDescent="0.4">
      <c r="A297" s="42" t="s">
        <v>317</v>
      </c>
      <c r="B297" s="43">
        <v>1343646714.9999988</v>
      </c>
      <c r="C297" s="43">
        <v>1343646714.9999988</v>
      </c>
      <c r="D297" s="43">
        <v>853934719.03118253</v>
      </c>
      <c r="E297" s="43">
        <v>853934719.03118253</v>
      </c>
      <c r="F297" s="43"/>
      <c r="G297" s="43"/>
      <c r="H297" s="43">
        <v>853934719.03118253</v>
      </c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>
        <v>489711995.96881622</v>
      </c>
      <c r="Y297" s="57">
        <v>-63.553515183578838</v>
      </c>
      <c r="Z297" s="44" t="s">
        <v>318</v>
      </c>
    </row>
    <row r="298" spans="1:26" x14ac:dyDescent="0.4">
      <c r="A298" s="46" t="s">
        <v>3</v>
      </c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60"/>
      <c r="Z298" s="27" t="s">
        <v>132</v>
      </c>
    </row>
    <row r="299" spans="1:26" x14ac:dyDescent="0.4">
      <c r="A299" s="46" t="s">
        <v>4</v>
      </c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60"/>
      <c r="Z299" s="27" t="s">
        <v>133</v>
      </c>
    </row>
    <row r="300" spans="1:26" x14ac:dyDescent="0.4">
      <c r="A300" s="46" t="s">
        <v>5</v>
      </c>
      <c r="B300" s="47">
        <v>3738781.0007103598</v>
      </c>
      <c r="C300" s="47">
        <v>3738781.0007103598</v>
      </c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>
        <v>3738781.0007103598</v>
      </c>
      <c r="Y300" s="60">
        <v>0</v>
      </c>
      <c r="Z300" s="27" t="s">
        <v>134</v>
      </c>
    </row>
    <row r="301" spans="1:26" x14ac:dyDescent="0.4">
      <c r="A301" s="46" t="s">
        <v>6</v>
      </c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60"/>
      <c r="Z301" s="27" t="s">
        <v>135</v>
      </c>
    </row>
    <row r="302" spans="1:26" x14ac:dyDescent="0.4">
      <c r="A302" s="46" t="s">
        <v>7</v>
      </c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60"/>
      <c r="Z302" s="27" t="s">
        <v>136</v>
      </c>
    </row>
    <row r="303" spans="1:26" x14ac:dyDescent="0.4">
      <c r="A303" s="46" t="s">
        <v>8</v>
      </c>
      <c r="B303" s="47">
        <v>19421.998275668975</v>
      </c>
      <c r="C303" s="47">
        <v>19421.998275668975</v>
      </c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>
        <v>19421.998275668975</v>
      </c>
      <c r="Y303" s="60">
        <v>0</v>
      </c>
      <c r="Z303" s="27" t="s">
        <v>137</v>
      </c>
    </row>
    <row r="304" spans="1:26" x14ac:dyDescent="0.4">
      <c r="A304" s="46" t="s">
        <v>9</v>
      </c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60"/>
      <c r="Z304" s="27" t="s">
        <v>138</v>
      </c>
    </row>
    <row r="305" spans="1:26" x14ac:dyDescent="0.4">
      <c r="A305" s="46" t="s">
        <v>10</v>
      </c>
      <c r="B305" s="47">
        <v>2262301.999159541</v>
      </c>
      <c r="C305" s="47">
        <v>2262301.9991595414</v>
      </c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>
        <v>2262301.9991595414</v>
      </c>
      <c r="Y305" s="60">
        <v>2.0583515705716358E-14</v>
      </c>
      <c r="Z305" s="27" t="s">
        <v>139</v>
      </c>
    </row>
    <row r="306" spans="1:26" x14ac:dyDescent="0.4">
      <c r="A306" s="46" t="s">
        <v>11</v>
      </c>
      <c r="B306" s="47">
        <v>870734.00143979595</v>
      </c>
      <c r="C306" s="47">
        <v>870734.00143979595</v>
      </c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>
        <v>870734.00143979595</v>
      </c>
      <c r="Y306" s="60">
        <v>0</v>
      </c>
      <c r="Z306" s="27" t="s">
        <v>140</v>
      </c>
    </row>
    <row r="307" spans="1:26" x14ac:dyDescent="0.4">
      <c r="A307" s="46" t="s">
        <v>12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60"/>
      <c r="Z307" s="27" t="s">
        <v>141</v>
      </c>
    </row>
    <row r="308" spans="1:26" x14ac:dyDescent="0.4">
      <c r="A308" s="46" t="s">
        <v>13</v>
      </c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60"/>
      <c r="Z308" s="27" t="s">
        <v>142</v>
      </c>
    </row>
    <row r="309" spans="1:26" x14ac:dyDescent="0.4">
      <c r="A309" s="46" t="s">
        <v>14</v>
      </c>
      <c r="B309" s="47">
        <v>528042.00027298916</v>
      </c>
      <c r="C309" s="47">
        <v>528042.00027298916</v>
      </c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>
        <v>528042.00027298916</v>
      </c>
      <c r="Y309" s="60">
        <v>0</v>
      </c>
      <c r="Z309" s="27" t="s">
        <v>143</v>
      </c>
    </row>
    <row r="310" spans="1:26" x14ac:dyDescent="0.4">
      <c r="A310" s="46" t="s">
        <v>144</v>
      </c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60"/>
      <c r="Z310" s="27" t="s">
        <v>145</v>
      </c>
    </row>
    <row r="311" spans="1:26" x14ac:dyDescent="0.4">
      <c r="A311" s="46" t="s">
        <v>146</v>
      </c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60"/>
      <c r="Z311" s="27" t="s">
        <v>147</v>
      </c>
    </row>
    <row r="312" spans="1:26" x14ac:dyDescent="0.4">
      <c r="A312" s="46" t="s">
        <v>148</v>
      </c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60"/>
      <c r="Z312" s="27" t="s">
        <v>149</v>
      </c>
    </row>
    <row r="313" spans="1:26" x14ac:dyDescent="0.4">
      <c r="A313" s="46" t="s">
        <v>150</v>
      </c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60"/>
      <c r="Z313" s="27" t="s">
        <v>151</v>
      </c>
    </row>
    <row r="314" spans="1:26" x14ac:dyDescent="0.4">
      <c r="A314" s="46" t="s">
        <v>152</v>
      </c>
      <c r="B314" s="47">
        <v>1567050.9999384517</v>
      </c>
      <c r="C314" s="47">
        <v>1567050.9999384517</v>
      </c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>
        <v>1567050.9999384517</v>
      </c>
      <c r="Y314" s="60">
        <v>0</v>
      </c>
      <c r="Z314" s="27" t="s">
        <v>153</v>
      </c>
    </row>
    <row r="315" spans="1:26" x14ac:dyDescent="0.4">
      <c r="A315" s="46" t="s">
        <v>154</v>
      </c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60"/>
      <c r="Z315" s="27" t="s">
        <v>155</v>
      </c>
    </row>
    <row r="316" spans="1:26" x14ac:dyDescent="0.4">
      <c r="A316" s="46" t="s">
        <v>156</v>
      </c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60"/>
      <c r="Z316" s="27" t="s">
        <v>157</v>
      </c>
    </row>
    <row r="317" spans="1:26" x14ac:dyDescent="0.4">
      <c r="A317" s="46" t="s">
        <v>158</v>
      </c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60"/>
      <c r="Z317" s="27" t="s">
        <v>159</v>
      </c>
    </row>
    <row r="318" spans="1:26" x14ac:dyDescent="0.4">
      <c r="A318" s="46" t="s">
        <v>160</v>
      </c>
      <c r="B318" s="47">
        <v>839909.00112810021</v>
      </c>
      <c r="C318" s="47">
        <v>839909.00112810021</v>
      </c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>
        <v>839909.00112810021</v>
      </c>
      <c r="Y318" s="60">
        <v>0</v>
      </c>
      <c r="Z318" s="27" t="s">
        <v>161</v>
      </c>
    </row>
    <row r="319" spans="1:26" x14ac:dyDescent="0.4">
      <c r="A319" s="46" t="s">
        <v>162</v>
      </c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60"/>
      <c r="Z319" s="27" t="s">
        <v>163</v>
      </c>
    </row>
    <row r="320" spans="1:26" x14ac:dyDescent="0.4">
      <c r="A320" s="46" t="s">
        <v>164</v>
      </c>
      <c r="B320" s="47">
        <v>21286189.999012277</v>
      </c>
      <c r="C320" s="47">
        <v>21286189.999012277</v>
      </c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>
        <v>21286189.999012277</v>
      </c>
      <c r="Y320" s="60">
        <v>0</v>
      </c>
      <c r="Z320" s="27" t="s">
        <v>165</v>
      </c>
    </row>
    <row r="321" spans="1:26" x14ac:dyDescent="0.4">
      <c r="A321" s="46" t="s">
        <v>166</v>
      </c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60"/>
      <c r="Z321" s="27" t="s">
        <v>167</v>
      </c>
    </row>
    <row r="322" spans="1:26" x14ac:dyDescent="0.4">
      <c r="A322" s="46" t="s">
        <v>168</v>
      </c>
      <c r="B322" s="47">
        <v>8934.9998103755697</v>
      </c>
      <c r="C322" s="47">
        <v>8934.9998103755697</v>
      </c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>
        <v>8934.9998103755697</v>
      </c>
      <c r="Y322" s="60">
        <v>0</v>
      </c>
      <c r="Z322" s="27" t="s">
        <v>169</v>
      </c>
    </row>
    <row r="323" spans="1:26" x14ac:dyDescent="0.4">
      <c r="A323" s="46" t="s">
        <v>170</v>
      </c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60"/>
      <c r="Z323" s="27" t="s">
        <v>171</v>
      </c>
    </row>
    <row r="324" spans="1:26" x14ac:dyDescent="0.4">
      <c r="A324" s="46" t="s">
        <v>172</v>
      </c>
      <c r="B324" s="47">
        <v>1786.9999620751139</v>
      </c>
      <c r="C324" s="47">
        <v>1786.9999620751139</v>
      </c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>
        <v>1786.9999620751139</v>
      </c>
      <c r="Y324" s="60">
        <v>0</v>
      </c>
      <c r="Z324" s="27" t="s">
        <v>173</v>
      </c>
    </row>
    <row r="325" spans="1:26" x14ac:dyDescent="0.4">
      <c r="A325" s="46" t="s">
        <v>174</v>
      </c>
      <c r="B325" s="47">
        <v>10270156.998130161</v>
      </c>
      <c r="C325" s="47">
        <v>10270156.998130161</v>
      </c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>
        <v>10270156.998130161</v>
      </c>
      <c r="Y325" s="60">
        <v>0</v>
      </c>
      <c r="Z325" s="27" t="s">
        <v>175</v>
      </c>
    </row>
    <row r="326" spans="1:26" x14ac:dyDescent="0.4">
      <c r="A326" s="46" t="s">
        <v>176</v>
      </c>
      <c r="B326" s="47">
        <v>766.00135056073691</v>
      </c>
      <c r="C326" s="47">
        <v>766.00135056073691</v>
      </c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>
        <v>766.00135056073691</v>
      </c>
      <c r="Y326" s="60">
        <v>0</v>
      </c>
      <c r="Z326" s="27" t="s">
        <v>177</v>
      </c>
    </row>
    <row r="327" spans="1:26" x14ac:dyDescent="0.4">
      <c r="A327" s="46" t="s">
        <v>178</v>
      </c>
      <c r="B327" s="47">
        <v>17665608.992452897</v>
      </c>
      <c r="C327" s="47">
        <v>17665608.992452897</v>
      </c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>
        <v>17665608.992452897</v>
      </c>
      <c r="Y327" s="60">
        <v>0</v>
      </c>
      <c r="Z327" s="27" t="s">
        <v>179</v>
      </c>
    </row>
    <row r="328" spans="1:26" x14ac:dyDescent="0.4">
      <c r="A328" s="46" t="s">
        <v>180</v>
      </c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60"/>
      <c r="Z328" s="27" t="s">
        <v>181</v>
      </c>
    </row>
    <row r="329" spans="1:26" x14ac:dyDescent="0.4">
      <c r="A329" s="46" t="s">
        <v>182</v>
      </c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60"/>
      <c r="Z329" s="27" t="s">
        <v>183</v>
      </c>
    </row>
    <row r="330" spans="1:26" x14ac:dyDescent="0.4">
      <c r="A330" s="46" t="s">
        <v>184</v>
      </c>
      <c r="B330" s="47">
        <v>585148.99835392693</v>
      </c>
      <c r="C330" s="47">
        <v>585148.99835392693</v>
      </c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>
        <v>585148.99835392693</v>
      </c>
      <c r="Y330" s="60">
        <v>0</v>
      </c>
      <c r="Z330" s="27" t="s">
        <v>185</v>
      </c>
    </row>
    <row r="331" spans="1:26" x14ac:dyDescent="0.4">
      <c r="A331" s="46" t="s">
        <v>186</v>
      </c>
      <c r="B331" s="47">
        <v>10230228.9994295</v>
      </c>
      <c r="C331" s="47">
        <v>10230228.9994295</v>
      </c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>
        <v>10230228.9994295</v>
      </c>
      <c r="Y331" s="60">
        <v>0</v>
      </c>
      <c r="Z331" s="27" t="s">
        <v>187</v>
      </c>
    </row>
    <row r="332" spans="1:26" x14ac:dyDescent="0.4">
      <c r="A332" s="46" t="s">
        <v>188</v>
      </c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60"/>
      <c r="Z332" s="27" t="s">
        <v>189</v>
      </c>
    </row>
    <row r="333" spans="1:26" x14ac:dyDescent="0.4">
      <c r="A333" s="46" t="s">
        <v>190</v>
      </c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60"/>
      <c r="Z333" s="27" t="s">
        <v>191</v>
      </c>
    </row>
    <row r="334" spans="1:26" x14ac:dyDescent="0.4">
      <c r="A334" s="46" t="s">
        <v>192</v>
      </c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60"/>
      <c r="Z334" s="27" t="s">
        <v>193</v>
      </c>
    </row>
    <row r="335" spans="1:26" x14ac:dyDescent="0.4">
      <c r="A335" s="46" t="s">
        <v>194</v>
      </c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60"/>
      <c r="Z335" s="27" t="s">
        <v>195</v>
      </c>
    </row>
    <row r="336" spans="1:26" x14ac:dyDescent="0.4">
      <c r="A336" s="46" t="s">
        <v>196</v>
      </c>
      <c r="B336" s="47">
        <v>1748431.991102916</v>
      </c>
      <c r="C336" s="47">
        <v>1748431.991102916</v>
      </c>
      <c r="D336" s="47">
        <v>34238.000241085349</v>
      </c>
      <c r="E336" s="47">
        <v>34238.000241085349</v>
      </c>
      <c r="F336" s="47"/>
      <c r="G336" s="47"/>
      <c r="H336" s="47">
        <v>34238.000241085349</v>
      </c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>
        <v>1714193.9908618305</v>
      </c>
      <c r="Y336" s="60">
        <v>-1.9582117242940627</v>
      </c>
      <c r="Z336" s="27" t="s">
        <v>197</v>
      </c>
    </row>
    <row r="337" spans="1:26" x14ac:dyDescent="0.4">
      <c r="A337" s="46" t="s">
        <v>198</v>
      </c>
      <c r="B337" s="47">
        <v>3898782.9987197807</v>
      </c>
      <c r="C337" s="47">
        <v>3898782.9987197807</v>
      </c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>
        <v>3898782.9987197807</v>
      </c>
      <c r="Y337" s="60">
        <v>0</v>
      </c>
      <c r="Z337" s="27" t="s">
        <v>199</v>
      </c>
    </row>
    <row r="338" spans="1:26" x14ac:dyDescent="0.4">
      <c r="A338" s="46" t="s">
        <v>200</v>
      </c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60"/>
      <c r="Z338" s="27" t="s">
        <v>201</v>
      </c>
    </row>
    <row r="339" spans="1:26" x14ac:dyDescent="0.4">
      <c r="A339" s="46" t="s">
        <v>202</v>
      </c>
      <c r="B339" s="47">
        <v>3355371.9911187859</v>
      </c>
      <c r="C339" s="47">
        <v>3355371.9911187859</v>
      </c>
      <c r="D339" s="47">
        <v>823474.98780687782</v>
      </c>
      <c r="E339" s="47">
        <v>823474.98780687782</v>
      </c>
      <c r="F339" s="47"/>
      <c r="G339" s="47"/>
      <c r="H339" s="47">
        <v>823474.98780687782</v>
      </c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>
        <v>2531897.0033119079</v>
      </c>
      <c r="Y339" s="60">
        <v>-24.541987892445444</v>
      </c>
      <c r="Z339" s="27" t="s">
        <v>203</v>
      </c>
    </row>
    <row r="340" spans="1:26" x14ac:dyDescent="0.4">
      <c r="A340" s="46" t="s">
        <v>204</v>
      </c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60"/>
      <c r="Z340" s="27" t="s">
        <v>205</v>
      </c>
    </row>
    <row r="341" spans="1:26" x14ac:dyDescent="0.4">
      <c r="A341" s="46" t="s">
        <v>206</v>
      </c>
      <c r="B341" s="47">
        <v>10687.000339967046</v>
      </c>
      <c r="C341" s="47">
        <v>10687.000339967046</v>
      </c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>
        <v>10687.000339967046</v>
      </c>
      <c r="Y341" s="60">
        <v>0</v>
      </c>
      <c r="Z341" s="27" t="s">
        <v>207</v>
      </c>
    </row>
    <row r="342" spans="1:26" x14ac:dyDescent="0.4">
      <c r="A342" s="46" t="s">
        <v>208</v>
      </c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60"/>
      <c r="Z342" s="27" t="s">
        <v>209</v>
      </c>
    </row>
    <row r="343" spans="1:26" x14ac:dyDescent="0.4">
      <c r="A343" s="46" t="s">
        <v>210</v>
      </c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60"/>
      <c r="Z343" s="27" t="s">
        <v>211</v>
      </c>
    </row>
    <row r="344" spans="1:26" x14ac:dyDescent="0.4">
      <c r="A344" s="46" t="s">
        <v>212</v>
      </c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60"/>
      <c r="Z344" s="27" t="s">
        <v>213</v>
      </c>
    </row>
    <row r="345" spans="1:26" x14ac:dyDescent="0.4">
      <c r="A345" s="46" t="s">
        <v>214</v>
      </c>
      <c r="B345" s="47">
        <v>1235.9974515352892</v>
      </c>
      <c r="C345" s="47">
        <v>1235.9974515352892</v>
      </c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>
        <v>1235.9974515352892</v>
      </c>
      <c r="Y345" s="60">
        <v>0</v>
      </c>
      <c r="Z345" s="27" t="s">
        <v>215</v>
      </c>
    </row>
    <row r="346" spans="1:26" x14ac:dyDescent="0.4">
      <c r="A346" s="46" t="s">
        <v>216</v>
      </c>
      <c r="B346" s="47">
        <v>7546.0007455980976</v>
      </c>
      <c r="C346" s="47">
        <v>7546.0007455980976</v>
      </c>
      <c r="D346" s="47">
        <v>5355.0011000864324</v>
      </c>
      <c r="E346" s="47">
        <v>5355.0011000864324</v>
      </c>
      <c r="F346" s="47"/>
      <c r="G346" s="47"/>
      <c r="H346" s="47">
        <v>5355.0011000864324</v>
      </c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>
        <v>2190.9996455116652</v>
      </c>
      <c r="Y346" s="60">
        <v>-70.96475710276377</v>
      </c>
      <c r="Z346" s="27" t="s">
        <v>217</v>
      </c>
    </row>
    <row r="347" spans="1:26" x14ac:dyDescent="0.4">
      <c r="A347" s="46" t="s">
        <v>218</v>
      </c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60"/>
      <c r="Z347" s="27" t="s">
        <v>219</v>
      </c>
    </row>
    <row r="348" spans="1:26" x14ac:dyDescent="0.4">
      <c r="A348" s="46" t="s">
        <v>220</v>
      </c>
      <c r="B348" s="47">
        <v>45634.003693283492</v>
      </c>
      <c r="C348" s="47">
        <v>45634.003693283492</v>
      </c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>
        <v>45634.003693283492</v>
      </c>
      <c r="Y348" s="60">
        <v>0</v>
      </c>
      <c r="Z348" s="27" t="s">
        <v>221</v>
      </c>
    </row>
    <row r="349" spans="1:26" x14ac:dyDescent="0.4">
      <c r="A349" s="46" t="s">
        <v>222</v>
      </c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60"/>
      <c r="Z349" s="27" t="s">
        <v>223</v>
      </c>
    </row>
    <row r="350" spans="1:26" x14ac:dyDescent="0.4">
      <c r="A350" s="46" t="s">
        <v>224</v>
      </c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60"/>
      <c r="Z350" s="27" t="s">
        <v>225</v>
      </c>
    </row>
    <row r="351" spans="1:26" x14ac:dyDescent="0.4">
      <c r="A351" s="46" t="s">
        <v>226</v>
      </c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60"/>
      <c r="Z351" s="27" t="s">
        <v>227</v>
      </c>
    </row>
    <row r="352" spans="1:26" x14ac:dyDescent="0.4">
      <c r="A352" s="46" t="s">
        <v>228</v>
      </c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60"/>
      <c r="Z352" s="27" t="s">
        <v>229</v>
      </c>
    </row>
    <row r="353" spans="1:26" x14ac:dyDescent="0.4">
      <c r="A353" s="46" t="s">
        <v>230</v>
      </c>
      <c r="B353" s="47">
        <v>35.999230173455146</v>
      </c>
      <c r="C353" s="47">
        <v>35.999230173455146</v>
      </c>
      <c r="D353" s="47">
        <v>35.999230173455146</v>
      </c>
      <c r="E353" s="47">
        <v>35.999230173455146</v>
      </c>
      <c r="F353" s="47"/>
      <c r="G353" s="47"/>
      <c r="H353" s="47">
        <v>35.999230173455146</v>
      </c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60">
        <v>-100</v>
      </c>
      <c r="Z353" s="27" t="s">
        <v>231</v>
      </c>
    </row>
    <row r="354" spans="1:26" x14ac:dyDescent="0.4">
      <c r="A354" s="46" t="s">
        <v>232</v>
      </c>
      <c r="B354" s="47">
        <v>241654.00006536604</v>
      </c>
      <c r="C354" s="47">
        <v>241654.00006536604</v>
      </c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>
        <v>241654.00006536604</v>
      </c>
      <c r="Y354" s="60">
        <v>0</v>
      </c>
      <c r="Z354" s="27" t="s">
        <v>233</v>
      </c>
    </row>
    <row r="355" spans="1:26" x14ac:dyDescent="0.4">
      <c r="A355" s="46" t="s">
        <v>234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60"/>
      <c r="Z355" s="27" t="s">
        <v>235</v>
      </c>
    </row>
    <row r="356" spans="1:26" x14ac:dyDescent="0.4">
      <c r="A356" s="46" t="s">
        <v>236</v>
      </c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60"/>
      <c r="Z356" s="27" t="s">
        <v>237</v>
      </c>
    </row>
    <row r="357" spans="1:26" x14ac:dyDescent="0.4">
      <c r="A357" s="46" t="s">
        <v>238</v>
      </c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60"/>
      <c r="Z357" s="27" t="s">
        <v>239</v>
      </c>
    </row>
    <row r="358" spans="1:26" x14ac:dyDescent="0.4">
      <c r="A358" s="46" t="s">
        <v>240</v>
      </c>
      <c r="B358" s="47">
        <v>655993.99178042682</v>
      </c>
      <c r="C358" s="47">
        <v>655993.99178042682</v>
      </c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>
        <v>655993.99178042682</v>
      </c>
      <c r="Y358" s="60">
        <v>0</v>
      </c>
      <c r="Z358" s="27" t="s">
        <v>241</v>
      </c>
    </row>
    <row r="359" spans="1:26" x14ac:dyDescent="0.4">
      <c r="A359" s="46" t="s">
        <v>242</v>
      </c>
      <c r="B359" s="47">
        <v>1522527.9636220867</v>
      </c>
      <c r="C359" s="47">
        <v>1522527.9636220867</v>
      </c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>
        <v>1522527.9636220867</v>
      </c>
      <c r="Y359" s="60">
        <v>0</v>
      </c>
      <c r="Z359" s="27" t="s">
        <v>243</v>
      </c>
    </row>
    <row r="360" spans="1:26" x14ac:dyDescent="0.4">
      <c r="A360" s="46" t="s">
        <v>244</v>
      </c>
      <c r="B360" s="47">
        <v>18079.999472322961</v>
      </c>
      <c r="C360" s="47">
        <v>18079.999472322961</v>
      </c>
      <c r="D360" s="47">
        <v>17851.000207974594</v>
      </c>
      <c r="E360" s="47">
        <v>17851.000207974594</v>
      </c>
      <c r="F360" s="47"/>
      <c r="G360" s="47"/>
      <c r="H360" s="47">
        <v>17851.000207974594</v>
      </c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>
        <v>228.99926434836743</v>
      </c>
      <c r="Y360" s="60">
        <v>-98.733411111549401</v>
      </c>
      <c r="Z360" s="27" t="s">
        <v>245</v>
      </c>
    </row>
    <row r="361" spans="1:26" x14ac:dyDescent="0.4">
      <c r="A361" s="46" t="s">
        <v>246</v>
      </c>
      <c r="B361" s="47">
        <v>4068862.0553449797</v>
      </c>
      <c r="C361" s="47">
        <v>4068862.0553449797</v>
      </c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>
        <v>4068862.0553449797</v>
      </c>
      <c r="Y361" s="60">
        <v>0</v>
      </c>
      <c r="Z361" s="27" t="s">
        <v>247</v>
      </c>
    </row>
    <row r="362" spans="1:26" x14ac:dyDescent="0.4">
      <c r="A362" s="46" t="s">
        <v>248</v>
      </c>
      <c r="B362" s="47">
        <v>169032.00791035907</v>
      </c>
      <c r="C362" s="47">
        <v>169032.00791035907</v>
      </c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>
        <v>169032.00791035907</v>
      </c>
      <c r="Y362" s="60">
        <v>0</v>
      </c>
      <c r="Z362" s="27" t="s">
        <v>249</v>
      </c>
    </row>
    <row r="363" spans="1:26" x14ac:dyDescent="0.4">
      <c r="A363" s="46" t="s">
        <v>250</v>
      </c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60"/>
      <c r="Z363" s="27" t="s">
        <v>251</v>
      </c>
    </row>
    <row r="364" spans="1:26" x14ac:dyDescent="0.4">
      <c r="A364" s="46" t="s">
        <v>252</v>
      </c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60"/>
      <c r="Z364" s="27" t="s">
        <v>253</v>
      </c>
    </row>
    <row r="365" spans="1:26" x14ac:dyDescent="0.4">
      <c r="A365" s="46" t="s">
        <v>254</v>
      </c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60"/>
      <c r="Z365" s="27" t="s">
        <v>255</v>
      </c>
    </row>
    <row r="366" spans="1:26" x14ac:dyDescent="0.4">
      <c r="A366" s="46" t="s">
        <v>256</v>
      </c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60"/>
      <c r="Z366" s="27" t="s">
        <v>257</v>
      </c>
    </row>
    <row r="367" spans="1:26" x14ac:dyDescent="0.4">
      <c r="A367" s="46" t="s">
        <v>258</v>
      </c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60"/>
      <c r="Z367" s="27" t="s">
        <v>259</v>
      </c>
    </row>
    <row r="368" spans="1:26" x14ac:dyDescent="0.4">
      <c r="A368" s="46" t="s">
        <v>260</v>
      </c>
      <c r="B368" s="47">
        <v>443502436.90267324</v>
      </c>
      <c r="C368" s="47">
        <v>443502436.90267324</v>
      </c>
      <c r="D368" s="47">
        <v>191254584.94506446</v>
      </c>
      <c r="E368" s="47">
        <v>191254584.94506446</v>
      </c>
      <c r="F368" s="47"/>
      <c r="G368" s="47"/>
      <c r="H368" s="47">
        <v>191254584.94506446</v>
      </c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>
        <v>252247851.95760879</v>
      </c>
      <c r="Y368" s="60">
        <v>-43.123682990503006</v>
      </c>
      <c r="Z368" s="27" t="s">
        <v>261</v>
      </c>
    </row>
    <row r="369" spans="1:26" x14ac:dyDescent="0.4">
      <c r="A369" s="46" t="s">
        <v>262</v>
      </c>
      <c r="B369" s="47">
        <v>25146599.993822712</v>
      </c>
      <c r="C369" s="47">
        <v>25146599.993822712</v>
      </c>
      <c r="D369" s="47">
        <v>25146599.993822712</v>
      </c>
      <c r="E369" s="47">
        <v>25146599.993822712</v>
      </c>
      <c r="F369" s="47"/>
      <c r="G369" s="47"/>
      <c r="H369" s="47">
        <v>25146599.993822712</v>
      </c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60">
        <v>-100</v>
      </c>
      <c r="Z369" s="27" t="s">
        <v>263</v>
      </c>
    </row>
    <row r="370" spans="1:26" x14ac:dyDescent="0.4">
      <c r="A370" s="46" t="s">
        <v>264</v>
      </c>
      <c r="B370" s="47">
        <v>10487217.984391389</v>
      </c>
      <c r="C370" s="47">
        <v>10487217.984391389</v>
      </c>
      <c r="D370" s="47">
        <v>17186.991248455313</v>
      </c>
      <c r="E370" s="47">
        <v>17186.991248455313</v>
      </c>
      <c r="F370" s="47"/>
      <c r="G370" s="47"/>
      <c r="H370" s="47">
        <v>17186.991248455313</v>
      </c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>
        <v>10470030.993142935</v>
      </c>
      <c r="Y370" s="60">
        <v>-0.16388513401776422</v>
      </c>
      <c r="Z370" s="27" t="s">
        <v>265</v>
      </c>
    </row>
    <row r="371" spans="1:26" x14ac:dyDescent="0.4">
      <c r="A371" s="46" t="s">
        <v>266</v>
      </c>
      <c r="B371" s="47">
        <v>55659.994466800716</v>
      </c>
      <c r="C371" s="47">
        <v>55659.994466800716</v>
      </c>
      <c r="D371" s="47">
        <v>19242.995409151521</v>
      </c>
      <c r="E371" s="47">
        <v>19242.995409151521</v>
      </c>
      <c r="F371" s="47"/>
      <c r="G371" s="47"/>
      <c r="H371" s="47">
        <v>19242.995409151521</v>
      </c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>
        <v>36416.999057649198</v>
      </c>
      <c r="Y371" s="60">
        <v>-34.572399069549512</v>
      </c>
      <c r="Z371" s="27" t="s">
        <v>267</v>
      </c>
    </row>
    <row r="372" spans="1:26" x14ac:dyDescent="0.4">
      <c r="A372" s="46" t="s">
        <v>268</v>
      </c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60"/>
      <c r="Z372" s="27" t="s">
        <v>269</v>
      </c>
    </row>
    <row r="373" spans="1:26" x14ac:dyDescent="0.4">
      <c r="A373" s="46" t="s">
        <v>270</v>
      </c>
      <c r="B373" s="47">
        <v>1268121.9836735388</v>
      </c>
      <c r="C373" s="47">
        <v>1268121.9836735388</v>
      </c>
      <c r="D373" s="47">
        <v>151009.98367736558</v>
      </c>
      <c r="E373" s="47">
        <v>151009.98367736558</v>
      </c>
      <c r="F373" s="47"/>
      <c r="G373" s="47"/>
      <c r="H373" s="47">
        <v>151009.98367736558</v>
      </c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>
        <v>1117111.9999961732</v>
      </c>
      <c r="Y373" s="60">
        <v>-11.908159122036095</v>
      </c>
      <c r="Z373" s="27" t="s">
        <v>271</v>
      </c>
    </row>
    <row r="374" spans="1:26" x14ac:dyDescent="0.4">
      <c r="A374" s="46" t="s">
        <v>272</v>
      </c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60"/>
      <c r="Z374" s="27" t="s">
        <v>273</v>
      </c>
    </row>
    <row r="375" spans="1:26" x14ac:dyDescent="0.4">
      <c r="A375" s="46" t="s">
        <v>274</v>
      </c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60"/>
      <c r="Z375" s="27" t="s">
        <v>275</v>
      </c>
    </row>
    <row r="376" spans="1:26" x14ac:dyDescent="0.4">
      <c r="A376" s="46" t="s">
        <v>276</v>
      </c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60"/>
      <c r="Z376" s="27" t="s">
        <v>277</v>
      </c>
    </row>
    <row r="377" spans="1:26" x14ac:dyDescent="0.4">
      <c r="A377" s="46" t="s">
        <v>278</v>
      </c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60"/>
      <c r="Z377" s="27" t="s">
        <v>279</v>
      </c>
    </row>
    <row r="378" spans="1:26" x14ac:dyDescent="0.4">
      <c r="A378" s="46" t="s">
        <v>280</v>
      </c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60"/>
      <c r="Z378" s="27" t="s">
        <v>281</v>
      </c>
    </row>
    <row r="379" spans="1:26" x14ac:dyDescent="0.4">
      <c r="A379" s="46" t="s">
        <v>282</v>
      </c>
      <c r="B379" s="47">
        <v>3792483.1665902673</v>
      </c>
      <c r="C379" s="47">
        <v>3792483.1665902673</v>
      </c>
      <c r="D379" s="47">
        <v>3792483.1665902673</v>
      </c>
      <c r="E379" s="47">
        <v>3792483.1665902673</v>
      </c>
      <c r="F379" s="47"/>
      <c r="G379" s="47"/>
      <c r="H379" s="47">
        <v>3792483.1665902673</v>
      </c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60">
        <v>-100</v>
      </c>
      <c r="Z379" s="27" t="s">
        <v>283</v>
      </c>
    </row>
    <row r="380" spans="1:26" x14ac:dyDescent="0.4">
      <c r="A380" s="46" t="s">
        <v>284</v>
      </c>
      <c r="B380" s="47">
        <v>72893120.988852292</v>
      </c>
      <c r="C380" s="47">
        <v>72893120.988852292</v>
      </c>
      <c r="D380" s="47">
        <v>72851484.987233743</v>
      </c>
      <c r="E380" s="47">
        <v>72851484.987233743</v>
      </c>
      <c r="F380" s="47"/>
      <c r="G380" s="47"/>
      <c r="H380" s="47">
        <v>72851484.987233743</v>
      </c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>
        <v>41636.001618549228</v>
      </c>
      <c r="Y380" s="60">
        <v>-99.942880753281344</v>
      </c>
      <c r="Z380" s="27" t="s">
        <v>285</v>
      </c>
    </row>
    <row r="381" spans="1:26" x14ac:dyDescent="0.4">
      <c r="A381" s="46" t="s">
        <v>286</v>
      </c>
      <c r="B381" s="47">
        <v>62482890.989373885</v>
      </c>
      <c r="C381" s="47">
        <v>62482890.989373885</v>
      </c>
      <c r="D381" s="47">
        <v>11501907.989723133</v>
      </c>
      <c r="E381" s="47">
        <v>11501907.989723133</v>
      </c>
      <c r="F381" s="47"/>
      <c r="G381" s="47"/>
      <c r="H381" s="47">
        <v>11501907.989723133</v>
      </c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>
        <v>50980982.999650754</v>
      </c>
      <c r="Y381" s="60">
        <v>-18.408091891393429</v>
      </c>
      <c r="Z381" s="27" t="s">
        <v>287</v>
      </c>
    </row>
    <row r="382" spans="1:26" x14ac:dyDescent="0.4">
      <c r="A382" s="46" t="s">
        <v>288</v>
      </c>
      <c r="B382" s="47">
        <v>70596853.009326711</v>
      </c>
      <c r="C382" s="47">
        <v>70596853.009326711</v>
      </c>
      <c r="D382" s="47">
        <v>16000670.995497612</v>
      </c>
      <c r="E382" s="47">
        <v>16000670.995497612</v>
      </c>
      <c r="F382" s="47"/>
      <c r="G382" s="47"/>
      <c r="H382" s="47">
        <v>16000670.995497612</v>
      </c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>
        <v>54596182.013829097</v>
      </c>
      <c r="Y382" s="60">
        <v>-22.66485022127506</v>
      </c>
      <c r="Z382" s="27" t="s">
        <v>289</v>
      </c>
    </row>
    <row r="383" spans="1:26" x14ac:dyDescent="0.4">
      <c r="A383" s="46" t="s">
        <v>290</v>
      </c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60"/>
      <c r="Z383" s="27" t="s">
        <v>291</v>
      </c>
    </row>
    <row r="384" spans="1:26" x14ac:dyDescent="0.4">
      <c r="A384" s="46" t="s">
        <v>292</v>
      </c>
      <c r="B384" s="47">
        <v>457074101.93467665</v>
      </c>
      <c r="C384" s="47">
        <v>457074101.93467665</v>
      </c>
      <c r="D384" s="47">
        <v>452355059.93257105</v>
      </c>
      <c r="E384" s="47">
        <v>452355059.93257105</v>
      </c>
      <c r="F384" s="47"/>
      <c r="G384" s="47"/>
      <c r="H384" s="47">
        <v>452355059.93257105</v>
      </c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>
        <v>4719042.0021055937</v>
      </c>
      <c r="Y384" s="60">
        <v>-98.967554280119757</v>
      </c>
      <c r="Z384" s="27" t="s">
        <v>293</v>
      </c>
    </row>
    <row r="385" spans="1:26" x14ac:dyDescent="0.4">
      <c r="A385" s="46" t="s">
        <v>294</v>
      </c>
      <c r="B385" s="47">
        <v>2860428.0002669292</v>
      </c>
      <c r="C385" s="47">
        <v>2860428.0002669292</v>
      </c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>
        <v>2860428.0002669292</v>
      </c>
      <c r="Y385" s="60">
        <v>0</v>
      </c>
      <c r="Z385" s="27" t="s">
        <v>295</v>
      </c>
    </row>
    <row r="386" spans="1:26" x14ac:dyDescent="0.4">
      <c r="A386" s="46" t="s">
        <v>296</v>
      </c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60"/>
      <c r="Z386" s="27" t="s">
        <v>297</v>
      </c>
    </row>
    <row r="387" spans="1:26" x14ac:dyDescent="0.4">
      <c r="A387" s="46" t="s">
        <v>298</v>
      </c>
      <c r="B387" s="47">
        <v>42479777.055551872</v>
      </c>
      <c r="C387" s="47">
        <v>42479777.055551872</v>
      </c>
      <c r="D387" s="47">
        <v>22141787.056914885</v>
      </c>
      <c r="E387" s="47">
        <v>22141787.056914885</v>
      </c>
      <c r="F387" s="47"/>
      <c r="G387" s="47"/>
      <c r="H387" s="47">
        <v>22141787.056914885</v>
      </c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>
        <v>20337989.998636987</v>
      </c>
      <c r="Y387" s="60">
        <v>-52.123124440976966</v>
      </c>
      <c r="Z387" s="27" t="s">
        <v>299</v>
      </c>
    </row>
    <row r="388" spans="1:26" x14ac:dyDescent="0.4">
      <c r="A388" s="46" t="s">
        <v>300</v>
      </c>
      <c r="B388" s="47">
        <v>57674477.000128739</v>
      </c>
      <c r="C388" s="47">
        <v>57674477.000128739</v>
      </c>
      <c r="D388" s="47">
        <v>56109406.999984235</v>
      </c>
      <c r="E388" s="47">
        <v>56109406.999984235</v>
      </c>
      <c r="F388" s="47"/>
      <c r="G388" s="47"/>
      <c r="H388" s="47">
        <v>56109406.999984235</v>
      </c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>
        <v>1565070.000144504</v>
      </c>
      <c r="Y388" s="60">
        <v>-97.28637331181865</v>
      </c>
      <c r="Z388" s="27" t="s">
        <v>301</v>
      </c>
    </row>
    <row r="389" spans="1:26" x14ac:dyDescent="0.4">
      <c r="A389" s="46" t="s">
        <v>302</v>
      </c>
      <c r="B389" s="47">
        <v>4600.0007807836955</v>
      </c>
      <c r="C389" s="47">
        <v>4600.0007807836955</v>
      </c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>
        <v>4600.0007807836955</v>
      </c>
      <c r="Y389" s="60">
        <v>0</v>
      </c>
      <c r="Z389" s="27" t="s">
        <v>303</v>
      </c>
    </row>
    <row r="390" spans="1:26" x14ac:dyDescent="0.4">
      <c r="A390" s="46" t="s">
        <v>304</v>
      </c>
      <c r="B390" s="47">
        <v>4031831.9979299512</v>
      </c>
      <c r="C390" s="47">
        <v>4031831.9979299512</v>
      </c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>
        <v>4031831.9979299512</v>
      </c>
      <c r="Y390" s="60">
        <v>0</v>
      </c>
      <c r="Z390" s="27" t="s">
        <v>305</v>
      </c>
    </row>
    <row r="391" spans="1:26" x14ac:dyDescent="0.4">
      <c r="A391" s="46" t="s">
        <v>306</v>
      </c>
      <c r="B391" s="47">
        <v>3087887.0062557254</v>
      </c>
      <c r="C391" s="47">
        <v>3087887.0062557254</v>
      </c>
      <c r="D391" s="47">
        <v>1712049.0047067404</v>
      </c>
      <c r="E391" s="47">
        <v>1712049.0047067404</v>
      </c>
      <c r="F391" s="47"/>
      <c r="G391" s="47"/>
      <c r="H391" s="47">
        <v>1712049.0047067404</v>
      </c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>
        <v>1375838.001548985</v>
      </c>
      <c r="Y391" s="60">
        <v>-55.444030213486251</v>
      </c>
      <c r="Z391" s="27" t="s">
        <v>307</v>
      </c>
    </row>
    <row r="392" spans="1:26" x14ac:dyDescent="0.4">
      <c r="A392" s="46" t="s">
        <v>308</v>
      </c>
      <c r="B392" s="47">
        <v>327796.99890054477</v>
      </c>
      <c r="C392" s="47">
        <v>327796.99890054477</v>
      </c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>
        <v>327796.99890054477</v>
      </c>
      <c r="Y392" s="60">
        <v>0</v>
      </c>
      <c r="Z392" s="27" t="s">
        <v>309</v>
      </c>
    </row>
    <row r="393" spans="1:26" x14ac:dyDescent="0.4">
      <c r="A393" s="46" t="s">
        <v>310</v>
      </c>
      <c r="B393" s="47">
        <v>15479.001357235837</v>
      </c>
      <c r="C393" s="47">
        <v>15479.001357235837</v>
      </c>
      <c r="D393" s="47">
        <v>289.00015241745825</v>
      </c>
      <c r="E393" s="47">
        <v>289.00015241745825</v>
      </c>
      <c r="F393" s="47"/>
      <c r="G393" s="47"/>
      <c r="H393" s="47">
        <v>289.00015241745825</v>
      </c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>
        <v>15190.001204818378</v>
      </c>
      <c r="Y393" s="60">
        <v>-1.8670464957505941</v>
      </c>
      <c r="Z393" s="27" t="s">
        <v>311</v>
      </c>
    </row>
    <row r="394" spans="1:26" x14ac:dyDescent="0.4">
      <c r="A394" s="46" t="s">
        <v>312</v>
      </c>
      <c r="B394" s="47">
        <v>246012.0009551637</v>
      </c>
      <c r="C394" s="47">
        <v>246012.0009551637</v>
      </c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>
        <v>246012.0009551637</v>
      </c>
      <c r="Y394" s="60">
        <v>0</v>
      </c>
      <c r="Z394" s="27" t="s">
        <v>313</v>
      </c>
    </row>
    <row r="395" spans="1:26" x14ac:dyDescent="0.4">
      <c r="A395" s="48" t="s">
        <v>314</v>
      </c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60"/>
    </row>
    <row r="396" spans="1:26" x14ac:dyDescent="0.4">
      <c r="A396" s="48" t="s">
        <v>315</v>
      </c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60"/>
    </row>
    <row r="397" spans="1:26" x14ac:dyDescent="0.4">
      <c r="A397" s="49"/>
      <c r="X397" s="50"/>
      <c r="Y397" s="58"/>
    </row>
    <row r="398" spans="1:26" x14ac:dyDescent="0.4">
      <c r="A398" s="49"/>
      <c r="X398" s="50"/>
      <c r="Y398" s="58"/>
    </row>
    <row r="399" spans="1:26" x14ac:dyDescent="0.4">
      <c r="A399" s="49"/>
      <c r="X399" s="50"/>
      <c r="Y399" s="58"/>
    </row>
    <row r="400" spans="1:26" x14ac:dyDescent="0.4">
      <c r="A400" s="49"/>
      <c r="X400" s="50"/>
      <c r="Y400" s="58"/>
    </row>
    <row r="401" spans="1:25" x14ac:dyDescent="0.4">
      <c r="A401" s="49"/>
      <c r="X401" s="50"/>
      <c r="Y401" s="58"/>
    </row>
    <row r="402" spans="1:25" x14ac:dyDescent="0.4">
      <c r="A402" s="49"/>
      <c r="X402" s="50"/>
      <c r="Y402" s="58"/>
    </row>
    <row r="403" spans="1:25" x14ac:dyDescent="0.4">
      <c r="A403" s="49"/>
      <c r="X403" s="50"/>
      <c r="Y403" s="58"/>
    </row>
    <row r="404" spans="1:25" x14ac:dyDescent="0.4">
      <c r="A404" s="49"/>
      <c r="X404" s="50"/>
      <c r="Y404" s="58"/>
    </row>
    <row r="405" spans="1:25" x14ac:dyDescent="0.4">
      <c r="A405" s="49"/>
      <c r="X405" s="50"/>
      <c r="Y405" s="58"/>
    </row>
    <row r="406" spans="1:25" x14ac:dyDescent="0.4">
      <c r="A406" s="49"/>
      <c r="X406" s="50"/>
      <c r="Y406" s="58"/>
    </row>
    <row r="407" spans="1:25" x14ac:dyDescent="0.4">
      <c r="A407" s="49"/>
      <c r="X407" s="50"/>
      <c r="Y407" s="58"/>
    </row>
    <row r="408" spans="1:25" x14ac:dyDescent="0.4">
      <c r="A408" s="49"/>
      <c r="X408" s="50"/>
      <c r="Y408" s="58"/>
    </row>
    <row r="409" spans="1:25" x14ac:dyDescent="0.4">
      <c r="A409" s="49"/>
      <c r="X409" s="50"/>
      <c r="Y409" s="58"/>
    </row>
    <row r="410" spans="1:25" x14ac:dyDescent="0.4">
      <c r="A410" s="49"/>
      <c r="X410" s="50"/>
      <c r="Y410" s="58"/>
    </row>
    <row r="411" spans="1:25" x14ac:dyDescent="0.4">
      <c r="A411" s="49"/>
      <c r="X411" s="50"/>
      <c r="Y411" s="58"/>
    </row>
    <row r="412" spans="1:25" x14ac:dyDescent="0.4">
      <c r="A412" s="49"/>
      <c r="X412" s="50"/>
      <c r="Y412" s="58"/>
    </row>
    <row r="413" spans="1:25" x14ac:dyDescent="0.4">
      <c r="A413" s="49"/>
      <c r="X413" s="50"/>
      <c r="Y413" s="58"/>
    </row>
    <row r="414" spans="1:25" x14ac:dyDescent="0.4">
      <c r="A414" s="49"/>
      <c r="X414" s="50"/>
      <c r="Y414" s="58"/>
    </row>
    <row r="415" spans="1:25" x14ac:dyDescent="0.4">
      <c r="A415" s="49"/>
      <c r="X415" s="50"/>
      <c r="Y415" s="58"/>
    </row>
    <row r="416" spans="1:25" x14ac:dyDescent="0.4">
      <c r="A416" s="49"/>
      <c r="X416" s="50"/>
      <c r="Y416" s="58"/>
    </row>
    <row r="417" spans="1:25" x14ac:dyDescent="0.4">
      <c r="A417" s="49"/>
      <c r="X417" s="50"/>
      <c r="Y417" s="58"/>
    </row>
    <row r="418" spans="1:25" x14ac:dyDescent="0.4">
      <c r="A418" s="49"/>
      <c r="X418" s="50"/>
      <c r="Y418" s="58"/>
    </row>
    <row r="419" spans="1:25" x14ac:dyDescent="0.4">
      <c r="A419" s="49"/>
      <c r="X419" s="50"/>
      <c r="Y419" s="58"/>
    </row>
    <row r="420" spans="1:25" x14ac:dyDescent="0.4">
      <c r="A420" s="49"/>
      <c r="X420" s="50"/>
      <c r="Y420" s="58"/>
    </row>
    <row r="421" spans="1:25" x14ac:dyDescent="0.4">
      <c r="A421" s="49"/>
      <c r="X421" s="50"/>
      <c r="Y421" s="58"/>
    </row>
    <row r="422" spans="1:25" x14ac:dyDescent="0.4">
      <c r="A422" s="49"/>
      <c r="X422" s="50"/>
      <c r="Y422" s="58"/>
    </row>
    <row r="423" spans="1:25" x14ac:dyDescent="0.4">
      <c r="A423" s="49"/>
      <c r="X423" s="50"/>
      <c r="Y423" s="58"/>
    </row>
    <row r="424" spans="1:25" x14ac:dyDescent="0.4">
      <c r="A424" s="49"/>
      <c r="X424" s="50"/>
      <c r="Y424" s="58"/>
    </row>
    <row r="425" spans="1:25" x14ac:dyDescent="0.4">
      <c r="A425" s="49"/>
      <c r="X425" s="50"/>
      <c r="Y425" s="58"/>
    </row>
    <row r="426" spans="1:25" x14ac:dyDescent="0.4">
      <c r="A426" s="49"/>
      <c r="X426" s="50"/>
      <c r="Y426" s="58"/>
    </row>
    <row r="427" spans="1:25" x14ac:dyDescent="0.4">
      <c r="A427" s="49"/>
      <c r="X427" s="50"/>
      <c r="Y427" s="58"/>
    </row>
    <row r="428" spans="1:25" x14ac:dyDescent="0.4">
      <c r="A428" s="49"/>
      <c r="X428" s="50"/>
      <c r="Y428" s="58"/>
    </row>
    <row r="429" spans="1:25" x14ac:dyDescent="0.4">
      <c r="A429" s="49"/>
      <c r="X429" s="50"/>
      <c r="Y429" s="58"/>
    </row>
    <row r="430" spans="1:25" x14ac:dyDescent="0.4">
      <c r="A430" s="49"/>
      <c r="X430" s="50"/>
      <c r="Y430" s="58"/>
    </row>
    <row r="431" spans="1:25" x14ac:dyDescent="0.4">
      <c r="A431" s="49"/>
      <c r="X431" s="50"/>
      <c r="Y431" s="58"/>
    </row>
    <row r="432" spans="1:25" x14ac:dyDescent="0.4">
      <c r="A432" s="49"/>
      <c r="X432" s="50"/>
      <c r="Y432" s="58"/>
    </row>
    <row r="433" spans="1:26" x14ac:dyDescent="0.4">
      <c r="A433" s="49"/>
      <c r="X433" s="50"/>
      <c r="Y433" s="58"/>
    </row>
    <row r="434" spans="1:26" x14ac:dyDescent="0.4">
      <c r="A434" s="49"/>
      <c r="X434" s="50"/>
      <c r="Y434" s="58"/>
    </row>
    <row r="435" spans="1:26" x14ac:dyDescent="0.4">
      <c r="A435" s="49"/>
      <c r="X435" s="50"/>
      <c r="Y435" s="58"/>
    </row>
    <row r="436" spans="1:26" x14ac:dyDescent="0.4">
      <c r="A436" s="49"/>
      <c r="X436" s="50"/>
      <c r="Y436" s="58"/>
    </row>
    <row r="437" spans="1:26" x14ac:dyDescent="0.4">
      <c r="A437" s="49"/>
      <c r="X437" s="50"/>
      <c r="Y437" s="58"/>
    </row>
    <row r="438" spans="1:26" x14ac:dyDescent="0.4">
      <c r="A438" s="49"/>
      <c r="X438" s="50"/>
      <c r="Y438" s="58"/>
    </row>
    <row r="439" spans="1:26" x14ac:dyDescent="0.4">
      <c r="A439" s="49"/>
      <c r="X439" s="50"/>
      <c r="Y439" s="58"/>
    </row>
    <row r="440" spans="1:26" x14ac:dyDescent="0.4">
      <c r="A440" s="49"/>
      <c r="X440" s="50"/>
      <c r="Y440" s="58"/>
    </row>
    <row r="441" spans="1:26" s="45" customFormat="1" x14ac:dyDescent="0.4">
      <c r="A441" s="42" t="s">
        <v>323</v>
      </c>
      <c r="B441" s="43">
        <v>-340727403176.03064</v>
      </c>
      <c r="C441" s="43">
        <v>-340727403176.03064</v>
      </c>
      <c r="D441" s="43">
        <v>7277322296.6265764</v>
      </c>
      <c r="E441" s="43">
        <v>9520246891.6265793</v>
      </c>
      <c r="F441" s="43">
        <v>5613134007.0469093</v>
      </c>
      <c r="G441" s="43">
        <v>5519824562.3535461</v>
      </c>
      <c r="H441" s="43">
        <v>520695136.54186189</v>
      </c>
      <c r="I441" s="43"/>
      <c r="J441" s="43">
        <v>-29076773.084245428</v>
      </c>
      <c r="K441" s="43">
        <v>-5252538.7204138245</v>
      </c>
      <c r="L441" s="43">
        <v>-1953445819.2007952</v>
      </c>
      <c r="M441" s="43">
        <v>3972746.0136973071</v>
      </c>
      <c r="N441" s="43">
        <v>-11467.998665073732</v>
      </c>
      <c r="O441" s="43"/>
      <c r="P441" s="43">
        <v>-149592961.32531464</v>
      </c>
      <c r="Q441" s="43">
        <v>-2242924595</v>
      </c>
      <c r="R441" s="43"/>
      <c r="S441" s="43">
        <v>6374449627.8474064</v>
      </c>
      <c r="T441" s="43">
        <v>320466959.99999994</v>
      </c>
      <c r="U441" s="43">
        <v>6053982667.8474064</v>
      </c>
      <c r="V441" s="43"/>
      <c r="W441" s="43"/>
      <c r="X441" s="43">
        <v>-341630275844.80975</v>
      </c>
      <c r="Y441" s="57">
        <v>-0.26498387284472713</v>
      </c>
      <c r="Z441" s="44" t="s">
        <v>318</v>
      </c>
    </row>
    <row r="442" spans="1:26" x14ac:dyDescent="0.4">
      <c r="A442" s="46" t="s">
        <v>3</v>
      </c>
      <c r="B442" s="47">
        <v>1746087063.7935159</v>
      </c>
      <c r="C442" s="47">
        <v>1746087063.7935159</v>
      </c>
      <c r="D442" s="47">
        <v>-850985.99815309653</v>
      </c>
      <c r="E442" s="47">
        <v>-850985.99815309653</v>
      </c>
      <c r="F442" s="47">
        <v>-850985.99815309653</v>
      </c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>
        <v>1746938049.7916691</v>
      </c>
      <c r="Y442" s="60">
        <v>4.8736744908033022E-2</v>
      </c>
      <c r="Z442" s="27" t="s">
        <v>132</v>
      </c>
    </row>
    <row r="443" spans="1:26" x14ac:dyDescent="0.4">
      <c r="A443" s="46" t="s">
        <v>4</v>
      </c>
      <c r="B443" s="47">
        <v>2548283535.3342094</v>
      </c>
      <c r="C443" s="47">
        <v>2548283535.3342094</v>
      </c>
      <c r="D443" s="47">
        <v>-17137868.010164518</v>
      </c>
      <c r="E443" s="47">
        <v>-17137868.010164518</v>
      </c>
      <c r="F443" s="47">
        <v>-17137868.010164518</v>
      </c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>
        <v>2565421403.3443737</v>
      </c>
      <c r="Y443" s="60">
        <v>0.67252594825232492</v>
      </c>
      <c r="Z443" s="27" t="s">
        <v>133</v>
      </c>
    </row>
    <row r="444" spans="1:26" x14ac:dyDescent="0.4">
      <c r="A444" s="46" t="s">
        <v>5</v>
      </c>
      <c r="B444" s="47">
        <v>-4282771793.7647614</v>
      </c>
      <c r="C444" s="47">
        <v>-4282771793.764761</v>
      </c>
      <c r="D444" s="47">
        <v>-3855116.0007450334</v>
      </c>
      <c r="E444" s="47">
        <v>-3855116.0007450334</v>
      </c>
      <c r="F444" s="47">
        <v>-3855116.0007450334</v>
      </c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>
        <v>-4278916677.7640162</v>
      </c>
      <c r="Y444" s="60">
        <v>9.0014508976591176E-2</v>
      </c>
      <c r="Z444" s="27" t="s">
        <v>134</v>
      </c>
    </row>
    <row r="445" spans="1:26" x14ac:dyDescent="0.4">
      <c r="A445" s="46" t="s">
        <v>6</v>
      </c>
      <c r="B445" s="47">
        <v>-1771936520.4312899</v>
      </c>
      <c r="C445" s="47">
        <v>-1771936520.4312899</v>
      </c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>
        <v>-1771936520.4312899</v>
      </c>
      <c r="Y445" s="60">
        <v>0</v>
      </c>
      <c r="Z445" s="27" t="s">
        <v>135</v>
      </c>
    </row>
    <row r="446" spans="1:26" x14ac:dyDescent="0.4">
      <c r="A446" s="46" t="s">
        <v>7</v>
      </c>
      <c r="B446" s="47">
        <v>-115118200.23370877</v>
      </c>
      <c r="C446" s="47">
        <v>-115118200.23370877</v>
      </c>
      <c r="D446" s="47">
        <v>-1970904.0012824547</v>
      </c>
      <c r="E446" s="47">
        <v>-1970904.0012824547</v>
      </c>
      <c r="F446" s="47">
        <v>-1970904.0012824547</v>
      </c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>
        <v>-113147296.23242632</v>
      </c>
      <c r="Y446" s="60">
        <v>1.7120698527958187</v>
      </c>
      <c r="Z446" s="27" t="s">
        <v>136</v>
      </c>
    </row>
    <row r="447" spans="1:26" x14ac:dyDescent="0.4">
      <c r="A447" s="46" t="s">
        <v>8</v>
      </c>
      <c r="B447" s="47">
        <v>187059384.54516524</v>
      </c>
      <c r="C447" s="47">
        <v>187059384.54516524</v>
      </c>
      <c r="D447" s="47">
        <v>-14982318.020323265</v>
      </c>
      <c r="E447" s="47">
        <v>-14982318.020323265</v>
      </c>
      <c r="F447" s="47">
        <v>-15089354.006450282</v>
      </c>
      <c r="G447" s="47"/>
      <c r="H447" s="47"/>
      <c r="I447" s="47"/>
      <c r="J447" s="47"/>
      <c r="K447" s="47"/>
      <c r="L447" s="47"/>
      <c r="M447" s="47"/>
      <c r="N447" s="47"/>
      <c r="O447" s="47"/>
      <c r="P447" s="47">
        <v>107035.98612701635</v>
      </c>
      <c r="Q447" s="47"/>
      <c r="R447" s="47"/>
      <c r="S447" s="47"/>
      <c r="T447" s="47"/>
      <c r="U447" s="47"/>
      <c r="V447" s="47"/>
      <c r="W447" s="47"/>
      <c r="X447" s="47">
        <v>202041702.56548852</v>
      </c>
      <c r="Y447" s="60">
        <v>8.0093912725912002</v>
      </c>
      <c r="Z447" s="27" t="s">
        <v>137</v>
      </c>
    </row>
    <row r="448" spans="1:26" x14ac:dyDescent="0.4">
      <c r="A448" s="46" t="s">
        <v>9</v>
      </c>
      <c r="B448" s="47">
        <v>-292342487.9453125</v>
      </c>
      <c r="C448" s="47">
        <v>-292342487.9453125</v>
      </c>
      <c r="D448" s="47">
        <v>-359297.99951889669</v>
      </c>
      <c r="E448" s="47">
        <v>-359297.99951889669</v>
      </c>
      <c r="F448" s="47">
        <v>-359297.99951889669</v>
      </c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>
        <v>-291983189.94579363</v>
      </c>
      <c r="Y448" s="60">
        <v>0.12290310657343928</v>
      </c>
      <c r="Z448" s="27" t="s">
        <v>138</v>
      </c>
    </row>
    <row r="449" spans="1:26" x14ac:dyDescent="0.4">
      <c r="A449" s="46" t="s">
        <v>10</v>
      </c>
      <c r="B449" s="47">
        <v>38895669370.893906</v>
      </c>
      <c r="C449" s="47">
        <v>38895669370.893906</v>
      </c>
      <c r="D449" s="47">
        <v>-9929059.0081160031</v>
      </c>
      <c r="E449" s="47">
        <v>-9929059.0081160031</v>
      </c>
      <c r="F449" s="47">
        <v>-9936052.0100141484</v>
      </c>
      <c r="G449" s="47"/>
      <c r="H449" s="47"/>
      <c r="I449" s="47"/>
      <c r="J449" s="47"/>
      <c r="K449" s="47"/>
      <c r="L449" s="47"/>
      <c r="M449" s="47"/>
      <c r="N449" s="47"/>
      <c r="O449" s="47"/>
      <c r="P449" s="47">
        <v>6993.0018981443882</v>
      </c>
      <c r="Q449" s="47"/>
      <c r="R449" s="47"/>
      <c r="S449" s="47"/>
      <c r="T449" s="47"/>
      <c r="U449" s="47"/>
      <c r="V449" s="47"/>
      <c r="W449" s="47"/>
      <c r="X449" s="47">
        <v>38905598429.902023</v>
      </c>
      <c r="Y449" s="60">
        <v>2.5527415181978357E-2</v>
      </c>
      <c r="Z449" s="27" t="s">
        <v>139</v>
      </c>
    </row>
    <row r="450" spans="1:26" x14ac:dyDescent="0.4">
      <c r="A450" s="46" t="s">
        <v>11</v>
      </c>
      <c r="B450" s="47">
        <v>-1262918557.1112559</v>
      </c>
      <c r="C450" s="47">
        <v>-1262918557.1112559</v>
      </c>
      <c r="D450" s="47">
        <v>-853501.00390896539</v>
      </c>
      <c r="E450" s="47">
        <v>-853501.00390896539</v>
      </c>
      <c r="F450" s="47">
        <v>-851575.99928735243</v>
      </c>
      <c r="G450" s="47"/>
      <c r="H450" s="47"/>
      <c r="I450" s="47"/>
      <c r="J450" s="47"/>
      <c r="K450" s="47"/>
      <c r="L450" s="47">
        <v>-1925.0046216129558</v>
      </c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>
        <v>-1262065056.1073468</v>
      </c>
      <c r="Y450" s="60">
        <v>6.7581634548261882E-2</v>
      </c>
      <c r="Z450" s="27" t="s">
        <v>140</v>
      </c>
    </row>
    <row r="451" spans="1:26" x14ac:dyDescent="0.4">
      <c r="A451" s="46" t="s">
        <v>12</v>
      </c>
      <c r="B451" s="47">
        <v>7117554074.8237715</v>
      </c>
      <c r="C451" s="47">
        <v>7117554074.8237715</v>
      </c>
      <c r="D451" s="47">
        <v>-36350193.028539747</v>
      </c>
      <c r="E451" s="47">
        <v>-36350193.028539747</v>
      </c>
      <c r="F451" s="47">
        <v>-36350193.028539747</v>
      </c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>
        <v>7153904267.8523111</v>
      </c>
      <c r="Y451" s="60">
        <v>0.51071186318229234</v>
      </c>
      <c r="Z451" s="27" t="s">
        <v>141</v>
      </c>
    </row>
    <row r="452" spans="1:26" x14ac:dyDescent="0.4">
      <c r="A452" s="46" t="s">
        <v>13</v>
      </c>
      <c r="B452" s="47">
        <v>2681130058.6092539</v>
      </c>
      <c r="C452" s="47">
        <v>2681130058.6092539</v>
      </c>
      <c r="D452" s="47">
        <v>-115773.00000682533</v>
      </c>
      <c r="E452" s="47">
        <v>-115773.00000682533</v>
      </c>
      <c r="F452" s="47">
        <v>-115773.00000682533</v>
      </c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>
        <v>2681245831.6092606</v>
      </c>
      <c r="Y452" s="60">
        <v>4.3180672878931157E-3</v>
      </c>
      <c r="Z452" s="27" t="s">
        <v>142</v>
      </c>
    </row>
    <row r="453" spans="1:26" x14ac:dyDescent="0.4">
      <c r="A453" s="46" t="s">
        <v>14</v>
      </c>
      <c r="B453" s="47">
        <v>-7294923083.1090889</v>
      </c>
      <c r="C453" s="47">
        <v>-7294923083.1090889</v>
      </c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>
        <v>-7294923083.1090889</v>
      </c>
      <c r="Y453" s="60">
        <v>0</v>
      </c>
      <c r="Z453" s="27" t="s">
        <v>143</v>
      </c>
    </row>
    <row r="454" spans="1:26" x14ac:dyDescent="0.4">
      <c r="A454" s="46" t="s">
        <v>144</v>
      </c>
      <c r="B454" s="47">
        <v>-216630071.19831601</v>
      </c>
      <c r="C454" s="47">
        <v>-216630071.19831601</v>
      </c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>
        <v>-216630071.19831601</v>
      </c>
      <c r="Y454" s="60">
        <v>0</v>
      </c>
      <c r="Z454" s="27" t="s">
        <v>145</v>
      </c>
    </row>
    <row r="455" spans="1:26" x14ac:dyDescent="0.4">
      <c r="A455" s="46" t="s">
        <v>146</v>
      </c>
      <c r="B455" s="47">
        <v>-100294306.14443073</v>
      </c>
      <c r="C455" s="47">
        <v>-100294306.14443073</v>
      </c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>
        <v>-100294306.14443073</v>
      </c>
      <c r="Y455" s="60">
        <v>0</v>
      </c>
      <c r="Z455" s="27" t="s">
        <v>147</v>
      </c>
    </row>
    <row r="456" spans="1:26" x14ac:dyDescent="0.4">
      <c r="A456" s="46" t="s">
        <v>148</v>
      </c>
      <c r="B456" s="47">
        <v>4049257693.5289783</v>
      </c>
      <c r="C456" s="47">
        <v>4049257693.5289783</v>
      </c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>
        <v>4049257693.5289783</v>
      </c>
      <c r="Y456" s="60">
        <v>0</v>
      </c>
      <c r="Z456" s="27" t="s">
        <v>149</v>
      </c>
    </row>
    <row r="457" spans="1:26" x14ac:dyDescent="0.4">
      <c r="A457" s="46" t="s">
        <v>150</v>
      </c>
      <c r="B457" s="47">
        <v>17037638199.254669</v>
      </c>
      <c r="C457" s="47">
        <v>17037638199.254669</v>
      </c>
      <c r="D457" s="47">
        <v>-28396665.013775457</v>
      </c>
      <c r="E457" s="47">
        <v>-28396665.013775457</v>
      </c>
      <c r="F457" s="47">
        <v>-28396665.013775457</v>
      </c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>
        <v>17066034864.268446</v>
      </c>
      <c r="Y457" s="60">
        <v>0.16667019619549747</v>
      </c>
      <c r="Z457" s="27" t="s">
        <v>151</v>
      </c>
    </row>
    <row r="458" spans="1:26" x14ac:dyDescent="0.4">
      <c r="A458" s="46" t="s">
        <v>152</v>
      </c>
      <c r="B458" s="47">
        <v>6248977669.8213186</v>
      </c>
      <c r="C458" s="47">
        <v>6248977669.8213186</v>
      </c>
      <c r="D458" s="47">
        <v>-526801.00099889073</v>
      </c>
      <c r="E458" s="47">
        <v>-526801.00099889073</v>
      </c>
      <c r="F458" s="47">
        <v>-526801.00099889073</v>
      </c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>
        <v>6249504470.8223181</v>
      </c>
      <c r="Y458" s="60">
        <v>8.4301949668274916E-3</v>
      </c>
      <c r="Z458" s="27" t="s">
        <v>153</v>
      </c>
    </row>
    <row r="459" spans="1:26" x14ac:dyDescent="0.4">
      <c r="A459" s="46" t="s">
        <v>154</v>
      </c>
      <c r="B459" s="47">
        <v>-485086081.0494073</v>
      </c>
      <c r="C459" s="47">
        <v>-485086081.0494073</v>
      </c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>
        <v>-485086081.0494073</v>
      </c>
      <c r="Y459" s="60">
        <v>0</v>
      </c>
      <c r="Z459" s="27" t="s">
        <v>155</v>
      </c>
    </row>
    <row r="460" spans="1:26" x14ac:dyDescent="0.4">
      <c r="A460" s="46" t="s">
        <v>156</v>
      </c>
      <c r="B460" s="47">
        <v>3892233167.4237409</v>
      </c>
      <c r="C460" s="47">
        <v>3892233167.4237409</v>
      </c>
      <c r="D460" s="47">
        <v>-844749.99942309828</v>
      </c>
      <c r="E460" s="47">
        <v>-844749.99942309828</v>
      </c>
      <c r="F460" s="47">
        <v>-844749.99942309828</v>
      </c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>
        <v>3893077917.4231639</v>
      </c>
      <c r="Y460" s="60">
        <v>2.1703478776482574E-2</v>
      </c>
      <c r="Z460" s="27" t="s">
        <v>157</v>
      </c>
    </row>
    <row r="461" spans="1:26" x14ac:dyDescent="0.4">
      <c r="A461" s="46" t="s">
        <v>158</v>
      </c>
      <c r="B461" s="47">
        <v>6242990914.4982929</v>
      </c>
      <c r="C461" s="47">
        <v>6242990914.4982929</v>
      </c>
      <c r="D461" s="47">
        <v>-23172304.008930895</v>
      </c>
      <c r="E461" s="47">
        <v>-23172304.008930895</v>
      </c>
      <c r="F461" s="47">
        <v>-23907179.009923592</v>
      </c>
      <c r="G461" s="47"/>
      <c r="H461" s="47"/>
      <c r="I461" s="47"/>
      <c r="J461" s="47"/>
      <c r="K461" s="47"/>
      <c r="L461" s="47">
        <v>729300.00206270849</v>
      </c>
      <c r="M461" s="47">
        <v>5574.9989299880554</v>
      </c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>
        <v>6266163218.5072241</v>
      </c>
      <c r="Y461" s="60">
        <v>0.37117311760165139</v>
      </c>
      <c r="Z461" s="27" t="s">
        <v>159</v>
      </c>
    </row>
    <row r="462" spans="1:26" x14ac:dyDescent="0.4">
      <c r="A462" s="46" t="s">
        <v>160</v>
      </c>
      <c r="B462" s="47">
        <v>3144961023.1509533</v>
      </c>
      <c r="C462" s="47">
        <v>3144961023.1509533</v>
      </c>
      <c r="D462" s="47">
        <v>-3262575.0025811531</v>
      </c>
      <c r="E462" s="47">
        <v>-3262575.0025811531</v>
      </c>
      <c r="F462" s="47">
        <v>-3262575.0025811531</v>
      </c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>
        <v>320466959.99999994</v>
      </c>
      <c r="T462" s="47">
        <v>320466959.99999994</v>
      </c>
      <c r="U462" s="47"/>
      <c r="V462" s="47"/>
      <c r="W462" s="47"/>
      <c r="X462" s="47">
        <v>3468690558.1535339</v>
      </c>
      <c r="Y462" s="60">
        <v>10.293594503064279</v>
      </c>
      <c r="Z462" s="27" t="s">
        <v>161</v>
      </c>
    </row>
    <row r="463" spans="1:26" x14ac:dyDescent="0.4">
      <c r="A463" s="46" t="s">
        <v>162</v>
      </c>
      <c r="B463" s="47">
        <v>4265363733.1753902</v>
      </c>
      <c r="C463" s="47">
        <v>4265363733.1753902</v>
      </c>
      <c r="D463" s="47">
        <v>-328045.99763849069</v>
      </c>
      <c r="E463" s="47">
        <v>-328045.99763849069</v>
      </c>
      <c r="F463" s="47"/>
      <c r="G463" s="47"/>
      <c r="H463" s="47"/>
      <c r="I463" s="47"/>
      <c r="J463" s="47"/>
      <c r="K463" s="47"/>
      <c r="L463" s="47">
        <v>-328045.99763849069</v>
      </c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>
        <v>4265691779.1730289</v>
      </c>
      <c r="Y463" s="60">
        <v>7.6909266866787337E-3</v>
      </c>
      <c r="Z463" s="27" t="s">
        <v>163</v>
      </c>
    </row>
    <row r="464" spans="1:26" x14ac:dyDescent="0.4">
      <c r="A464" s="46" t="s">
        <v>164</v>
      </c>
      <c r="B464" s="47">
        <v>3635523707.1723809</v>
      </c>
      <c r="C464" s="47">
        <v>3635523707.1723809</v>
      </c>
      <c r="D464" s="47">
        <v>-22340722.005796529</v>
      </c>
      <c r="E464" s="47">
        <v>-22340722.005796529</v>
      </c>
      <c r="F464" s="47">
        <v>-22340722.005796529</v>
      </c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>
        <v>3657864429.1781774</v>
      </c>
      <c r="Y464" s="60">
        <v>0.61451179541812107</v>
      </c>
      <c r="Z464" s="27" t="s">
        <v>165</v>
      </c>
    </row>
    <row r="465" spans="1:26" x14ac:dyDescent="0.4">
      <c r="A465" s="46" t="s">
        <v>166</v>
      </c>
      <c r="B465" s="47">
        <v>-108637901.24696243</v>
      </c>
      <c r="C465" s="47">
        <v>-108637901.24696243</v>
      </c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>
        <v>-108637901.24696243</v>
      </c>
      <c r="Y465" s="60">
        <v>0</v>
      </c>
      <c r="Z465" s="27" t="s">
        <v>167</v>
      </c>
    </row>
    <row r="466" spans="1:26" x14ac:dyDescent="0.4">
      <c r="A466" s="46" t="s">
        <v>168</v>
      </c>
      <c r="B466" s="47">
        <v>494959191.68740529</v>
      </c>
      <c r="C466" s="47">
        <v>494959191.68740529</v>
      </c>
      <c r="D466" s="47">
        <v>-10999.998902433428</v>
      </c>
      <c r="E466" s="47">
        <v>-10999.998902433428</v>
      </c>
      <c r="F466" s="47">
        <v>-10999.998902433428</v>
      </c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>
        <v>494970191.68630773</v>
      </c>
      <c r="Y466" s="60">
        <v>2.2224052178805064E-3</v>
      </c>
      <c r="Z466" s="27" t="s">
        <v>169</v>
      </c>
    </row>
    <row r="467" spans="1:26" x14ac:dyDescent="0.4">
      <c r="A467" s="46" t="s">
        <v>170</v>
      </c>
      <c r="B467" s="47">
        <v>-1149411211.6600542</v>
      </c>
      <c r="C467" s="47">
        <v>-1149411211.6600542</v>
      </c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>
        <v>-1149411211.6600542</v>
      </c>
      <c r="Y467" s="60">
        <v>0</v>
      </c>
      <c r="Z467" s="27" t="s">
        <v>171</v>
      </c>
    </row>
    <row r="468" spans="1:26" x14ac:dyDescent="0.4">
      <c r="A468" s="46" t="s">
        <v>172</v>
      </c>
      <c r="B468" s="47">
        <v>-250366691714.08804</v>
      </c>
      <c r="C468" s="47">
        <v>-250366691714.08804</v>
      </c>
      <c r="D468" s="47">
        <v>-2524661.0037519564</v>
      </c>
      <c r="E468" s="47">
        <v>-2524661.0037519564</v>
      </c>
      <c r="F468" s="47">
        <v>-2524661.0037519564</v>
      </c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>
        <v>6053982667.8474064</v>
      </c>
      <c r="T468" s="47"/>
      <c r="U468" s="47">
        <v>6053982667.8474064</v>
      </c>
      <c r="V468" s="47"/>
      <c r="W468" s="47"/>
      <c r="X468" s="47">
        <v>-244310184385.23688</v>
      </c>
      <c r="Y468" s="60">
        <v>2.419054742220875</v>
      </c>
      <c r="Z468" s="27" t="s">
        <v>173</v>
      </c>
    </row>
    <row r="469" spans="1:26" x14ac:dyDescent="0.4">
      <c r="A469" s="46" t="s">
        <v>174</v>
      </c>
      <c r="B469" s="47">
        <v>-3547305996.4760003</v>
      </c>
      <c r="C469" s="47">
        <v>-3547305996.4760003</v>
      </c>
      <c r="D469" s="47">
        <v>-245598.00023515729</v>
      </c>
      <c r="E469" s="47">
        <v>-245598.00023515729</v>
      </c>
      <c r="F469" s="47">
        <v>-245598.00023515729</v>
      </c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>
        <v>-3547060398.4757648</v>
      </c>
      <c r="Y469" s="60">
        <v>6.9235075992751093E-3</v>
      </c>
      <c r="Z469" s="27" t="s">
        <v>175</v>
      </c>
    </row>
    <row r="470" spans="1:26" x14ac:dyDescent="0.4">
      <c r="A470" s="46" t="s">
        <v>176</v>
      </c>
      <c r="B470" s="47">
        <v>-5911600166.952816</v>
      </c>
      <c r="C470" s="47">
        <v>-5911600166.952816</v>
      </c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>
        <v>-5911600166.952816</v>
      </c>
      <c r="Y470" s="60">
        <v>0</v>
      </c>
      <c r="Z470" s="27" t="s">
        <v>177</v>
      </c>
    </row>
    <row r="471" spans="1:26" x14ac:dyDescent="0.4">
      <c r="A471" s="46" t="s">
        <v>178</v>
      </c>
      <c r="B471" s="47">
        <v>-7934864579.9013109</v>
      </c>
      <c r="C471" s="47">
        <v>-7934864579.9013109</v>
      </c>
      <c r="D471" s="47">
        <v>149837.99936981598</v>
      </c>
      <c r="E471" s="47">
        <v>149837.99936981598</v>
      </c>
      <c r="F471" s="47">
        <v>149837.99936981598</v>
      </c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>
        <v>-7935014417.9006805</v>
      </c>
      <c r="Y471" s="60">
        <v>-1.8883497993041347E-3</v>
      </c>
      <c r="Z471" s="27" t="s">
        <v>179</v>
      </c>
    </row>
    <row r="472" spans="1:26" x14ac:dyDescent="0.4">
      <c r="A472" s="46" t="s">
        <v>180</v>
      </c>
      <c r="B472" s="47">
        <v>-6506158474.5042601</v>
      </c>
      <c r="C472" s="47">
        <v>-6506158474.5042601</v>
      </c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>
        <v>-6506158474.5042601</v>
      </c>
      <c r="Y472" s="60">
        <v>0</v>
      </c>
      <c r="Z472" s="27" t="s">
        <v>181</v>
      </c>
    </row>
    <row r="473" spans="1:26" x14ac:dyDescent="0.4">
      <c r="A473" s="46" t="s">
        <v>182</v>
      </c>
      <c r="B473" s="47">
        <v>-3297224389.8552504</v>
      </c>
      <c r="C473" s="47">
        <v>-3297224389.8552504</v>
      </c>
      <c r="D473" s="47">
        <v>-1980536.9999269682</v>
      </c>
      <c r="E473" s="47">
        <v>-1980536.9999269682</v>
      </c>
      <c r="F473" s="47">
        <v>-1984402.9993975982</v>
      </c>
      <c r="G473" s="47">
        <v>3865.9994706299017</v>
      </c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>
        <v>-3295243852.8553238</v>
      </c>
      <c r="Y473" s="60">
        <v>6.0066794544532461E-2</v>
      </c>
      <c r="Z473" s="27" t="s">
        <v>183</v>
      </c>
    </row>
    <row r="474" spans="1:26" x14ac:dyDescent="0.4">
      <c r="A474" s="46" t="s">
        <v>184</v>
      </c>
      <c r="B474" s="47">
        <v>2139323777.8616695</v>
      </c>
      <c r="C474" s="47">
        <v>2139323777.8616695</v>
      </c>
      <c r="D474" s="47">
        <v>-2387533.005717515</v>
      </c>
      <c r="E474" s="47">
        <v>-2387533.005717515</v>
      </c>
      <c r="F474" s="47">
        <v>-2356212.004769776</v>
      </c>
      <c r="G474" s="47"/>
      <c r="H474" s="47"/>
      <c r="I474" s="47"/>
      <c r="J474" s="47"/>
      <c r="K474" s="47"/>
      <c r="L474" s="47">
        <v>-31321.000947738779</v>
      </c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>
        <v>2141711310.8673868</v>
      </c>
      <c r="Y474" s="60">
        <v>0.1116022282566177</v>
      </c>
      <c r="Z474" s="27" t="s">
        <v>185</v>
      </c>
    </row>
    <row r="475" spans="1:26" x14ac:dyDescent="0.4">
      <c r="A475" s="46" t="s">
        <v>186</v>
      </c>
      <c r="B475" s="47">
        <v>75987860.34029749</v>
      </c>
      <c r="C475" s="47">
        <v>75987860.34029749</v>
      </c>
      <c r="D475" s="47">
        <v>-9609200.0118118394</v>
      </c>
      <c r="E475" s="47">
        <v>-9609200.0118118394</v>
      </c>
      <c r="F475" s="47">
        <v>-9609200.0118118394</v>
      </c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>
        <v>85597060.352109224</v>
      </c>
      <c r="Y475" s="60">
        <v>12.645704154293488</v>
      </c>
      <c r="Z475" s="27" t="s">
        <v>187</v>
      </c>
    </row>
    <row r="476" spans="1:26" x14ac:dyDescent="0.4">
      <c r="A476" s="46" t="s">
        <v>188</v>
      </c>
      <c r="B476" s="47">
        <v>1159412143.9055631</v>
      </c>
      <c r="C476" s="47">
        <v>1159412143.9055631</v>
      </c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>
        <v>1159412143.9055631</v>
      </c>
      <c r="Y476" s="60">
        <v>0</v>
      </c>
      <c r="Z476" s="27" t="s">
        <v>189</v>
      </c>
    </row>
    <row r="477" spans="1:26" x14ac:dyDescent="0.4">
      <c r="A477" s="46" t="s">
        <v>190</v>
      </c>
      <c r="B477" s="47">
        <v>30999610.902447134</v>
      </c>
      <c r="C477" s="47">
        <v>30999610.902447134</v>
      </c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>
        <v>30999610.902447134</v>
      </c>
      <c r="Y477" s="60">
        <v>0</v>
      </c>
      <c r="Z477" s="27" t="s">
        <v>191</v>
      </c>
    </row>
    <row r="478" spans="1:26" x14ac:dyDescent="0.4">
      <c r="A478" s="46" t="s">
        <v>192</v>
      </c>
      <c r="B478" s="47">
        <v>-361512280.20672679</v>
      </c>
      <c r="C478" s="47">
        <v>-361512280.20672679</v>
      </c>
      <c r="D478" s="47">
        <v>3236.9997134427349</v>
      </c>
      <c r="E478" s="47">
        <v>3236.9997134427349</v>
      </c>
      <c r="F478" s="47">
        <v>3236.9997134427349</v>
      </c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>
        <v>-361515517.20644027</v>
      </c>
      <c r="Y478" s="60">
        <v>-8.9540518834641805E-4</v>
      </c>
      <c r="Z478" s="27" t="s">
        <v>193</v>
      </c>
    </row>
    <row r="479" spans="1:26" x14ac:dyDescent="0.4">
      <c r="A479" s="46" t="s">
        <v>194</v>
      </c>
      <c r="B479" s="47">
        <v>-10383352853.722733</v>
      </c>
      <c r="C479" s="47">
        <v>-10383352853.722733</v>
      </c>
      <c r="D479" s="47">
        <v>-2806530.9835860436</v>
      </c>
      <c r="E479" s="47">
        <v>-2806530.9835860436</v>
      </c>
      <c r="F479" s="47">
        <v>-2694700.9837574842</v>
      </c>
      <c r="G479" s="47"/>
      <c r="H479" s="47"/>
      <c r="I479" s="47"/>
      <c r="J479" s="47"/>
      <c r="K479" s="47"/>
      <c r="L479" s="47">
        <v>-111829.99982855945</v>
      </c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>
        <v>-10380546322.739147</v>
      </c>
      <c r="Y479" s="60">
        <v>2.7029140039088E-2</v>
      </c>
      <c r="Z479" s="27" t="s">
        <v>195</v>
      </c>
    </row>
    <row r="480" spans="1:26" x14ac:dyDescent="0.4">
      <c r="A480" s="46" t="s">
        <v>196</v>
      </c>
      <c r="B480" s="47">
        <v>-885665054.44187284</v>
      </c>
      <c r="C480" s="47">
        <v>-885665054.44187284</v>
      </c>
      <c r="D480" s="47">
        <v>-96692040.266905382</v>
      </c>
      <c r="E480" s="47">
        <v>-96692040.266905382</v>
      </c>
      <c r="F480" s="47">
        <v>-14268858.534184813</v>
      </c>
      <c r="G480" s="47">
        <v>311009.99843997124</v>
      </c>
      <c r="H480" s="47">
        <v>22806.000806213946</v>
      </c>
      <c r="I480" s="47"/>
      <c r="J480" s="47">
        <v>-1162.999194431422</v>
      </c>
      <c r="K480" s="47">
        <v>-74848.001063049072</v>
      </c>
      <c r="L480" s="47">
        <v>-422345.00089582545</v>
      </c>
      <c r="M480" s="47">
        <v>1001.9959423251373</v>
      </c>
      <c r="N480" s="47"/>
      <c r="O480" s="47"/>
      <c r="P480" s="47">
        <v>-82259643.726755798</v>
      </c>
      <c r="Q480" s="47"/>
      <c r="R480" s="47"/>
      <c r="S480" s="47"/>
      <c r="T480" s="47"/>
      <c r="U480" s="47"/>
      <c r="V480" s="47"/>
      <c r="W480" s="47"/>
      <c r="X480" s="47">
        <v>-788973014.17496312</v>
      </c>
      <c r="Y480" s="60">
        <v>10.917450088153583</v>
      </c>
      <c r="Z480" s="27" t="s">
        <v>197</v>
      </c>
    </row>
    <row r="481" spans="1:26" x14ac:dyDescent="0.4">
      <c r="A481" s="46" t="s">
        <v>198</v>
      </c>
      <c r="B481" s="47">
        <v>45582433899.41983</v>
      </c>
      <c r="C481" s="47">
        <v>45582433899.41983</v>
      </c>
      <c r="D481" s="47">
        <v>-6801552.0155140329</v>
      </c>
      <c r="E481" s="47">
        <v>-6801552.0155140329</v>
      </c>
      <c r="F481" s="47">
        <v>-9281474.0086170267</v>
      </c>
      <c r="G481" s="47">
        <v>922485.99507417344</v>
      </c>
      <c r="H481" s="47">
        <v>1602580.9997312215</v>
      </c>
      <c r="I481" s="47"/>
      <c r="J481" s="47"/>
      <c r="K481" s="47">
        <v>-18998.999194695298</v>
      </c>
      <c r="L481" s="47">
        <v>-26146.002507708668</v>
      </c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>
        <v>45589235451.435341</v>
      </c>
      <c r="Y481" s="60">
        <v>1.4921432301132846E-2</v>
      </c>
      <c r="Z481" s="27" t="s">
        <v>199</v>
      </c>
    </row>
    <row r="482" spans="1:26" x14ac:dyDescent="0.4">
      <c r="A482" s="46" t="s">
        <v>200</v>
      </c>
      <c r="B482" s="47">
        <v>335399538.18427408</v>
      </c>
      <c r="C482" s="47">
        <v>335399538.18427408</v>
      </c>
      <c r="D482" s="47">
        <v>-1551537.0003932463</v>
      </c>
      <c r="E482" s="47">
        <v>-1551537.0003932463</v>
      </c>
      <c r="F482" s="47">
        <v>-1551537.0003932463</v>
      </c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>
        <v>336951075.18466735</v>
      </c>
      <c r="Y482" s="60">
        <v>0.46259366032305965</v>
      </c>
      <c r="Z482" s="27" t="s">
        <v>201</v>
      </c>
    </row>
    <row r="483" spans="1:26" x14ac:dyDescent="0.4">
      <c r="A483" s="46" t="s">
        <v>202</v>
      </c>
      <c r="B483" s="47">
        <v>63387227.594469428</v>
      </c>
      <c r="C483" s="47">
        <v>63387227.594469428</v>
      </c>
      <c r="D483" s="47">
        <v>11387393.99104362</v>
      </c>
      <c r="E483" s="47">
        <v>11387393.99104362</v>
      </c>
      <c r="F483" s="47">
        <v>3486104.9971480994</v>
      </c>
      <c r="G483" s="47">
        <v>7382030.9949157331</v>
      </c>
      <c r="H483" s="47">
        <v>823474.98780687782</v>
      </c>
      <c r="I483" s="47"/>
      <c r="J483" s="47">
        <v>-258348.99335755693</v>
      </c>
      <c r="K483" s="47">
        <v>-1258.9993127509717</v>
      </c>
      <c r="L483" s="47">
        <v>-44608.996156781483</v>
      </c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>
        <v>51999833.603425778</v>
      </c>
      <c r="Y483" s="60">
        <v>-17.964808405719271</v>
      </c>
      <c r="Z483" s="27" t="s">
        <v>203</v>
      </c>
    </row>
    <row r="484" spans="1:26" x14ac:dyDescent="0.4">
      <c r="A484" s="46" t="s">
        <v>204</v>
      </c>
      <c r="B484" s="47">
        <v>-3078665949.4078736</v>
      </c>
      <c r="C484" s="47">
        <v>-3078665949.4078736</v>
      </c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>
        <v>-3078665949.4078736</v>
      </c>
      <c r="Y484" s="60">
        <v>0</v>
      </c>
      <c r="Z484" s="27" t="s">
        <v>205</v>
      </c>
    </row>
    <row r="485" spans="1:26" x14ac:dyDescent="0.4">
      <c r="A485" s="46" t="s">
        <v>206</v>
      </c>
      <c r="B485" s="47">
        <v>6582561344.4145689</v>
      </c>
      <c r="C485" s="47">
        <v>6582561344.4145689</v>
      </c>
      <c r="D485" s="47">
        <v>-44323955.107105829</v>
      </c>
      <c r="E485" s="47">
        <v>-44323955.107105829</v>
      </c>
      <c r="F485" s="47">
        <v>-44312955.108203396</v>
      </c>
      <c r="G485" s="47"/>
      <c r="H485" s="47"/>
      <c r="I485" s="47"/>
      <c r="J485" s="47"/>
      <c r="K485" s="47">
        <v>-10999.998902433428</v>
      </c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>
        <v>6626885299.5216742</v>
      </c>
      <c r="Y485" s="60">
        <v>0.67335422775383613</v>
      </c>
      <c r="Z485" s="27" t="s">
        <v>207</v>
      </c>
    </row>
    <row r="486" spans="1:26" x14ac:dyDescent="0.4">
      <c r="A486" s="46" t="s">
        <v>208</v>
      </c>
      <c r="B486" s="47">
        <v>-27289460.049862303</v>
      </c>
      <c r="C486" s="47">
        <v>-27289460.049862303</v>
      </c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>
        <v>-27289460.049862303</v>
      </c>
      <c r="Y486" s="60">
        <v>0</v>
      </c>
      <c r="Z486" s="27" t="s">
        <v>209</v>
      </c>
    </row>
    <row r="487" spans="1:26" x14ac:dyDescent="0.4">
      <c r="A487" s="46" t="s">
        <v>210</v>
      </c>
      <c r="B487" s="47">
        <v>-14315175.09579755</v>
      </c>
      <c r="C487" s="47">
        <v>-14315175.09579755</v>
      </c>
      <c r="D487" s="47">
        <v>67756.9994013182</v>
      </c>
      <c r="E487" s="47">
        <v>67756.9994013182</v>
      </c>
      <c r="F487" s="47">
        <v>67756.9994013182</v>
      </c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>
        <v>-14382932.09519887</v>
      </c>
      <c r="Y487" s="60">
        <v>-0.47332288252073795</v>
      </c>
      <c r="Z487" s="27" t="s">
        <v>211</v>
      </c>
    </row>
    <row r="488" spans="1:26" x14ac:dyDescent="0.4">
      <c r="A488" s="46" t="s">
        <v>212</v>
      </c>
      <c r="B488" s="47">
        <v>-1138748821.4501882</v>
      </c>
      <c r="C488" s="47">
        <v>-1138748821.4501882</v>
      </c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>
        <v>-1138748821.4501882</v>
      </c>
      <c r="Y488" s="60">
        <v>0</v>
      </c>
      <c r="Z488" s="27" t="s">
        <v>213</v>
      </c>
    </row>
    <row r="489" spans="1:26" x14ac:dyDescent="0.4">
      <c r="A489" s="46" t="s">
        <v>214</v>
      </c>
      <c r="B489" s="47">
        <v>-2402254707.3933492</v>
      </c>
      <c r="C489" s="47">
        <v>-2402254707.3933492</v>
      </c>
      <c r="D489" s="47">
        <v>-3080647.0251791524</v>
      </c>
      <c r="E489" s="47">
        <v>-3080647.0251791524</v>
      </c>
      <c r="F489" s="47">
        <v>-3035001.0206124028</v>
      </c>
      <c r="G489" s="47"/>
      <c r="H489" s="47">
        <v>-315.00140594539903</v>
      </c>
      <c r="I489" s="47"/>
      <c r="J489" s="47">
        <v>-4259.0013819019086</v>
      </c>
      <c r="K489" s="47">
        <v>-4327.9971925647069</v>
      </c>
      <c r="L489" s="47">
        <v>-13698.003448957032</v>
      </c>
      <c r="M489" s="47"/>
      <c r="N489" s="47"/>
      <c r="O489" s="47"/>
      <c r="P489" s="47">
        <v>-23046.001137380168</v>
      </c>
      <c r="Q489" s="47"/>
      <c r="R489" s="47"/>
      <c r="S489" s="47"/>
      <c r="T489" s="47"/>
      <c r="U489" s="47"/>
      <c r="V489" s="47"/>
      <c r="W489" s="47"/>
      <c r="X489" s="47">
        <v>-2399174060.3681703</v>
      </c>
      <c r="Y489" s="60">
        <v>0.12823981635659581</v>
      </c>
      <c r="Z489" s="27" t="s">
        <v>215</v>
      </c>
    </row>
    <row r="490" spans="1:26" x14ac:dyDescent="0.4">
      <c r="A490" s="46" t="s">
        <v>216</v>
      </c>
      <c r="B490" s="47">
        <v>-418302429.90730935</v>
      </c>
      <c r="C490" s="47">
        <v>-418302429.90730935</v>
      </c>
      <c r="D490" s="47">
        <v>-1947767.9565607188</v>
      </c>
      <c r="E490" s="47">
        <v>-1947767.9565607188</v>
      </c>
      <c r="F490" s="47">
        <v>13101.964437818606</v>
      </c>
      <c r="G490" s="47"/>
      <c r="H490" s="47">
        <v>5355.0011000864324</v>
      </c>
      <c r="I490" s="47"/>
      <c r="J490" s="47">
        <v>-1568398.9369092463</v>
      </c>
      <c r="K490" s="47">
        <v>-79399.985505012723</v>
      </c>
      <c r="L490" s="47">
        <v>-318425.99968436477</v>
      </c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>
        <v>-416354661.95074868</v>
      </c>
      <c r="Y490" s="60">
        <v>0.46563629979206017</v>
      </c>
      <c r="Z490" s="27" t="s">
        <v>217</v>
      </c>
    </row>
    <row r="491" spans="1:26" x14ac:dyDescent="0.4">
      <c r="A491" s="46" t="s">
        <v>218</v>
      </c>
      <c r="B491" s="47">
        <v>4374380.0146168992</v>
      </c>
      <c r="C491" s="47">
        <v>4374380.0146168992</v>
      </c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>
        <v>4374380.0146168992</v>
      </c>
      <c r="Y491" s="60">
        <v>0</v>
      </c>
      <c r="Z491" s="27" t="s">
        <v>219</v>
      </c>
    </row>
    <row r="492" spans="1:26" x14ac:dyDescent="0.4">
      <c r="A492" s="46" t="s">
        <v>220</v>
      </c>
      <c r="B492" s="47">
        <v>-239003201.10666925</v>
      </c>
      <c r="C492" s="47">
        <v>-239003201.10666925</v>
      </c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>
        <v>-239003201.10666925</v>
      </c>
      <c r="Y492" s="60">
        <v>0</v>
      </c>
      <c r="Z492" s="27" t="s">
        <v>221</v>
      </c>
    </row>
    <row r="493" spans="1:26" x14ac:dyDescent="0.4">
      <c r="A493" s="46" t="s">
        <v>222</v>
      </c>
      <c r="B493" s="47">
        <v>-521742506.19496989</v>
      </c>
      <c r="C493" s="47">
        <v>-521742506.19496989</v>
      </c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>
        <v>-521742506.19496989</v>
      </c>
      <c r="Y493" s="60">
        <v>0</v>
      </c>
      <c r="Z493" s="27" t="s">
        <v>223</v>
      </c>
    </row>
    <row r="494" spans="1:26" x14ac:dyDescent="0.4">
      <c r="A494" s="46" t="s">
        <v>224</v>
      </c>
      <c r="B494" s="47">
        <v>22019049.947888367</v>
      </c>
      <c r="C494" s="47">
        <v>22019049.947888367</v>
      </c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>
        <v>22019049.947888367</v>
      </c>
      <c r="Y494" s="60">
        <v>0</v>
      </c>
      <c r="Z494" s="27" t="s">
        <v>225</v>
      </c>
    </row>
    <row r="495" spans="1:26" x14ac:dyDescent="0.4">
      <c r="A495" s="46" t="s">
        <v>226</v>
      </c>
      <c r="B495" s="47">
        <v>-535219321.89467239</v>
      </c>
      <c r="C495" s="47">
        <v>-535219321.89467239</v>
      </c>
      <c r="D495" s="47">
        <v>-4440.000587274184</v>
      </c>
      <c r="E495" s="47">
        <v>-4440.000587274184</v>
      </c>
      <c r="F495" s="47">
        <v>-4440.000587274184</v>
      </c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>
        <v>-535214881.89408517</v>
      </c>
      <c r="Y495" s="60">
        <v>8.2956657310266592E-4</v>
      </c>
      <c r="Z495" s="27" t="s">
        <v>227</v>
      </c>
    </row>
    <row r="496" spans="1:26" x14ac:dyDescent="0.4">
      <c r="A496" s="46" t="s">
        <v>228</v>
      </c>
      <c r="B496" s="47">
        <v>2339775269.7449307</v>
      </c>
      <c r="C496" s="47">
        <v>2339775269.7449307</v>
      </c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>
        <v>2339775269.7449307</v>
      </c>
      <c r="Y496" s="60">
        <v>0</v>
      </c>
      <c r="Z496" s="27" t="s">
        <v>229</v>
      </c>
    </row>
    <row r="497" spans="1:26" x14ac:dyDescent="0.4">
      <c r="A497" s="46" t="s">
        <v>230</v>
      </c>
      <c r="B497" s="47">
        <v>810696690.35680163</v>
      </c>
      <c r="C497" s="47">
        <v>810696690.35680163</v>
      </c>
      <c r="D497" s="47">
        <v>-6251108.0019121794</v>
      </c>
      <c r="E497" s="47">
        <v>-6251108.0019121794</v>
      </c>
      <c r="F497" s="47">
        <v>-6250885.0014337618</v>
      </c>
      <c r="G497" s="47"/>
      <c r="H497" s="47">
        <v>35.999230173455146</v>
      </c>
      <c r="I497" s="47"/>
      <c r="J497" s="47"/>
      <c r="K497" s="47">
        <v>-258.99970859066053</v>
      </c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>
        <v>816947798.35871387</v>
      </c>
      <c r="Y497" s="60">
        <v>0.77107851509311276</v>
      </c>
      <c r="Z497" s="27" t="s">
        <v>231</v>
      </c>
    </row>
    <row r="498" spans="1:26" x14ac:dyDescent="0.4">
      <c r="A498" s="46" t="s">
        <v>232</v>
      </c>
      <c r="B498" s="47">
        <v>173666558.0601818</v>
      </c>
      <c r="C498" s="47">
        <v>173666558.0601818</v>
      </c>
      <c r="D498" s="47">
        <v>-295200.99237821554</v>
      </c>
      <c r="E498" s="47">
        <v>-295200.99237821554</v>
      </c>
      <c r="F498" s="47">
        <v>-155666.00257196036</v>
      </c>
      <c r="G498" s="47"/>
      <c r="H498" s="47">
        <v>-23931.00120252468</v>
      </c>
      <c r="I498" s="47"/>
      <c r="J498" s="47"/>
      <c r="K498" s="47">
        <v>-42438.9890043454</v>
      </c>
      <c r="L498" s="47">
        <v>-73164.99959938509</v>
      </c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>
        <v>173961759.05256</v>
      </c>
      <c r="Y498" s="60">
        <v>0.16998148387089421</v>
      </c>
      <c r="Z498" s="27" t="s">
        <v>233</v>
      </c>
    </row>
    <row r="499" spans="1:26" x14ac:dyDescent="0.4">
      <c r="A499" s="46" t="s">
        <v>234</v>
      </c>
      <c r="B499" s="47">
        <v>-72155913.983075738</v>
      </c>
      <c r="C499" s="47">
        <v>-72155913.983075738</v>
      </c>
      <c r="D499" s="47">
        <v>-5768140.0039657345</v>
      </c>
      <c r="E499" s="47">
        <v>-5768140.0039657345</v>
      </c>
      <c r="F499" s="47">
        <v>-5768140.0039657345</v>
      </c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>
        <v>-66387773.979110003</v>
      </c>
      <c r="Y499" s="60">
        <v>7.9939947892818042</v>
      </c>
      <c r="Z499" s="27" t="s">
        <v>235</v>
      </c>
    </row>
    <row r="500" spans="1:26" x14ac:dyDescent="0.4">
      <c r="A500" s="46" t="s">
        <v>236</v>
      </c>
      <c r="B500" s="47">
        <v>-1064920607.2454571</v>
      </c>
      <c r="C500" s="47">
        <v>-1064920607.2454571</v>
      </c>
      <c r="D500" s="47">
        <v>31849.998122148354</v>
      </c>
      <c r="E500" s="47">
        <v>31849.998122148354</v>
      </c>
      <c r="F500" s="47">
        <v>31849.998122148354</v>
      </c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>
        <v>-1064952457.2435791</v>
      </c>
      <c r="Y500" s="60">
        <v>-2.9908331105057535E-3</v>
      </c>
      <c r="Z500" s="27" t="s">
        <v>237</v>
      </c>
    </row>
    <row r="501" spans="1:26" x14ac:dyDescent="0.4">
      <c r="A501" s="46" t="s">
        <v>238</v>
      </c>
      <c r="B501" s="47">
        <v>-415730544.66055226</v>
      </c>
      <c r="C501" s="47">
        <v>-415730544.66055226</v>
      </c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>
        <v>-415730544.66055226</v>
      </c>
      <c r="Y501" s="60">
        <v>0</v>
      </c>
      <c r="Z501" s="27" t="s">
        <v>239</v>
      </c>
    </row>
    <row r="502" spans="1:26" x14ac:dyDescent="0.4">
      <c r="A502" s="46" t="s">
        <v>240</v>
      </c>
      <c r="B502" s="47">
        <v>1191652307.6108444</v>
      </c>
      <c r="C502" s="47">
        <v>1191652307.6108444</v>
      </c>
      <c r="D502" s="47">
        <v>-143125.99932604452</v>
      </c>
      <c r="E502" s="47">
        <v>-143125.99932604452</v>
      </c>
      <c r="F502" s="47">
        <v>-30621.995812254176</v>
      </c>
      <c r="G502" s="47">
        <v>-1802.0001855378016</v>
      </c>
      <c r="H502" s="47">
        <v>-104842.00017172471</v>
      </c>
      <c r="I502" s="47"/>
      <c r="J502" s="47">
        <v>-14924.002924577531</v>
      </c>
      <c r="K502" s="47"/>
      <c r="L502" s="47">
        <v>9063.9997680496872</v>
      </c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>
        <v>1191795433.6101706</v>
      </c>
      <c r="Y502" s="60">
        <v>1.2010718093869499E-2</v>
      </c>
      <c r="Z502" s="27" t="s">
        <v>241</v>
      </c>
    </row>
    <row r="503" spans="1:26" x14ac:dyDescent="0.4">
      <c r="A503" s="46" t="s">
        <v>242</v>
      </c>
      <c r="B503" s="47">
        <v>-728396498.86079788</v>
      </c>
      <c r="C503" s="47">
        <v>-728396498.86079788</v>
      </c>
      <c r="D503" s="47">
        <v>-2152932.0183491707</v>
      </c>
      <c r="E503" s="47">
        <v>-2152932.0183491707</v>
      </c>
      <c r="F503" s="47">
        <v>-1162262.0116838664</v>
      </c>
      <c r="G503" s="47">
        <v>-2107.0003579069967</v>
      </c>
      <c r="H503" s="47"/>
      <c r="I503" s="47"/>
      <c r="J503" s="47">
        <v>-883721.00613567233</v>
      </c>
      <c r="K503" s="47"/>
      <c r="L503" s="47">
        <v>-104842.00017172471</v>
      </c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>
        <v>-726243566.84244871</v>
      </c>
      <c r="Y503" s="60">
        <v>0.29557143969202582</v>
      </c>
      <c r="Z503" s="27" t="s">
        <v>243</v>
      </c>
    </row>
    <row r="504" spans="1:26" x14ac:dyDescent="0.4">
      <c r="A504" s="46" t="s">
        <v>244</v>
      </c>
      <c r="B504" s="47">
        <v>-181023399.74956352</v>
      </c>
      <c r="C504" s="47">
        <v>-181023399.74956352</v>
      </c>
      <c r="D504" s="47">
        <v>-30302720.136413649</v>
      </c>
      <c r="E504" s="47">
        <v>-30302720.136413649</v>
      </c>
      <c r="F504" s="47">
        <v>-163990.99453711091</v>
      </c>
      <c r="G504" s="47"/>
      <c r="H504" s="47">
        <v>-517437.99985399144</v>
      </c>
      <c r="I504" s="47"/>
      <c r="J504" s="47">
        <v>-25597042.143758357</v>
      </c>
      <c r="K504" s="47">
        <v>-28634.993973502616</v>
      </c>
      <c r="L504" s="47">
        <v>-3995614.0042906879</v>
      </c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>
        <v>-150720679.61314976</v>
      </c>
      <c r="Y504" s="60">
        <v>16.739670218510973</v>
      </c>
      <c r="Z504" s="27" t="s">
        <v>245</v>
      </c>
    </row>
    <row r="505" spans="1:26" x14ac:dyDescent="0.4">
      <c r="A505" s="46" t="s">
        <v>246</v>
      </c>
      <c r="B505" s="47">
        <v>-664147123.08354127</v>
      </c>
      <c r="C505" s="47">
        <v>-664147123.08354127</v>
      </c>
      <c r="D505" s="47">
        <v>-7146845.9771338515</v>
      </c>
      <c r="E505" s="47">
        <v>-7146845.9771338515</v>
      </c>
      <c r="F505" s="47">
        <v>-7040482.0011968184</v>
      </c>
      <c r="G505" s="47">
        <v>551711.01875734772</v>
      </c>
      <c r="H505" s="47">
        <v>-41936.999376894004</v>
      </c>
      <c r="I505" s="47"/>
      <c r="J505" s="47">
        <v>-637313.99696529319</v>
      </c>
      <c r="K505" s="47"/>
      <c r="L505" s="47">
        <v>-27399.999575336537</v>
      </c>
      <c r="M505" s="47">
        <v>48576.001223142594</v>
      </c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>
        <v>-657000277.10640752</v>
      </c>
      <c r="Y505" s="60">
        <v>1.0760937943918141</v>
      </c>
      <c r="Z505" s="27" t="s">
        <v>247</v>
      </c>
    </row>
    <row r="506" spans="1:26" x14ac:dyDescent="0.4">
      <c r="A506" s="46" t="s">
        <v>248</v>
      </c>
      <c r="B506" s="47">
        <v>16730004.70165642</v>
      </c>
      <c r="C506" s="47">
        <v>16730004.70165642</v>
      </c>
      <c r="D506" s="47">
        <v>229652.00186603912</v>
      </c>
      <c r="E506" s="47">
        <v>229652.00186603912</v>
      </c>
      <c r="F506" s="47">
        <v>273122.00374958338</v>
      </c>
      <c r="G506" s="47">
        <v>12120.000276218849</v>
      </c>
      <c r="H506" s="47">
        <v>-39616.999774174888</v>
      </c>
      <c r="I506" s="47"/>
      <c r="J506" s="47">
        <v>-14028.001820261732</v>
      </c>
      <c r="K506" s="47"/>
      <c r="L506" s="47">
        <v>-1945.0005653265064</v>
      </c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>
        <v>16500352.699790377</v>
      </c>
      <c r="Y506" s="60">
        <v>-1.3726953815099945</v>
      </c>
      <c r="Z506" s="27" t="s">
        <v>249</v>
      </c>
    </row>
    <row r="507" spans="1:26" x14ac:dyDescent="0.4">
      <c r="A507" s="46" t="s">
        <v>250</v>
      </c>
      <c r="B507" s="47">
        <v>-70507362.776611909</v>
      </c>
      <c r="C507" s="47">
        <v>-70507362.776611909</v>
      </c>
      <c r="D507" s="47">
        <v>-16949.996872854281</v>
      </c>
      <c r="E507" s="47">
        <v>-16949.996872854281</v>
      </c>
      <c r="F507" s="47"/>
      <c r="G507" s="47"/>
      <c r="H507" s="47">
        <v>-11992.000125068776</v>
      </c>
      <c r="I507" s="47"/>
      <c r="J507" s="47">
        <v>-807.99936752121141</v>
      </c>
      <c r="K507" s="47">
        <v>-4149.9973802642917</v>
      </c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>
        <v>-70490412.779739052</v>
      </c>
      <c r="Y507" s="60">
        <v>2.4040038097240705E-2</v>
      </c>
      <c r="Z507" s="27" t="s">
        <v>251</v>
      </c>
    </row>
    <row r="508" spans="1:26" x14ac:dyDescent="0.4">
      <c r="A508" s="46" t="s">
        <v>252</v>
      </c>
      <c r="B508" s="47">
        <v>-4346351.369522512</v>
      </c>
      <c r="C508" s="47">
        <v>-4346351.369522512</v>
      </c>
      <c r="D508" s="47">
        <v>-2410.0009348949516</v>
      </c>
      <c r="E508" s="47">
        <v>-2410.0009348949516</v>
      </c>
      <c r="F508" s="47"/>
      <c r="G508" s="47"/>
      <c r="H508" s="47">
        <v>-2410.0009348949516</v>
      </c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>
        <v>-4343941.3685876131</v>
      </c>
      <c r="Y508" s="60">
        <v>5.5448828914253546E-2</v>
      </c>
      <c r="Z508" s="27" t="s">
        <v>253</v>
      </c>
    </row>
    <row r="509" spans="1:26" x14ac:dyDescent="0.4">
      <c r="A509" s="46" t="s">
        <v>254</v>
      </c>
      <c r="B509" s="47">
        <v>1132593914.5965385</v>
      </c>
      <c r="C509" s="47">
        <v>1132593914.5965385</v>
      </c>
      <c r="D509" s="47">
        <v>4770153.9959784411</v>
      </c>
      <c r="E509" s="47">
        <v>4770153.9959784411</v>
      </c>
      <c r="F509" s="47">
        <v>327482.9908542693</v>
      </c>
      <c r="G509" s="47">
        <v>4732855.006169226</v>
      </c>
      <c r="H509" s="47"/>
      <c r="I509" s="47"/>
      <c r="J509" s="47"/>
      <c r="K509" s="47"/>
      <c r="L509" s="47">
        <v>-290184.00104505447</v>
      </c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>
        <v>1127823760.6005599</v>
      </c>
      <c r="Y509" s="60">
        <v>-0.421170724520258</v>
      </c>
      <c r="Z509" s="27" t="s">
        <v>255</v>
      </c>
    </row>
    <row r="510" spans="1:26" x14ac:dyDescent="0.4">
      <c r="A510" s="46" t="s">
        <v>256</v>
      </c>
      <c r="B510" s="47">
        <v>-408434837.15638733</v>
      </c>
      <c r="C510" s="47">
        <v>-408434837.15638733</v>
      </c>
      <c r="D510" s="47">
        <v>-5825052.9827752532</v>
      </c>
      <c r="E510" s="47">
        <v>-5825052.9827752532</v>
      </c>
      <c r="F510" s="47">
        <v>-4329256.0160641503</v>
      </c>
      <c r="G510" s="47"/>
      <c r="H510" s="47"/>
      <c r="I510" s="47"/>
      <c r="J510" s="47">
        <v>-4793.0008188031543</v>
      </c>
      <c r="K510" s="47">
        <v>-1228710.9660375039</v>
      </c>
      <c r="L510" s="47">
        <v>-262292.99985479709</v>
      </c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>
        <v>-402609784.17361212</v>
      </c>
      <c r="Y510" s="60">
        <v>1.4261890644124542</v>
      </c>
      <c r="Z510" s="27" t="s">
        <v>257</v>
      </c>
    </row>
    <row r="511" spans="1:26" x14ac:dyDescent="0.4">
      <c r="A511" s="46" t="s">
        <v>258</v>
      </c>
      <c r="B511" s="47">
        <v>-1183014014.8718929</v>
      </c>
      <c r="C511" s="47">
        <v>-1183014014.8718929</v>
      </c>
      <c r="D511" s="47">
        <v>7139020.0153011801</v>
      </c>
      <c r="E511" s="47">
        <v>7139020.0153011801</v>
      </c>
      <c r="F511" s="47">
        <v>6025140.0061005214</v>
      </c>
      <c r="G511" s="47">
        <v>180518.0029529864</v>
      </c>
      <c r="H511" s="47"/>
      <c r="I511" s="47"/>
      <c r="J511" s="47">
        <v>-2375.0015023832411</v>
      </c>
      <c r="K511" s="47">
        <v>-175194.99223449541</v>
      </c>
      <c r="L511" s="47">
        <v>1110931.9999845515</v>
      </c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>
        <v>-1190153034.8871942</v>
      </c>
      <c r="Y511" s="60">
        <v>-0.60346030778632009</v>
      </c>
      <c r="Z511" s="27" t="s">
        <v>259</v>
      </c>
    </row>
    <row r="512" spans="1:26" x14ac:dyDescent="0.4">
      <c r="A512" s="46" t="s">
        <v>260</v>
      </c>
      <c r="B512" s="47">
        <v>-8708302853.3387661</v>
      </c>
      <c r="C512" s="47">
        <v>-8708302853.3387661</v>
      </c>
      <c r="D512" s="47">
        <v>5644053507.7515764</v>
      </c>
      <c r="E512" s="47">
        <v>5644053507.7515764</v>
      </c>
      <c r="F512" s="47">
        <v>5645237155.0650253</v>
      </c>
      <c r="G512" s="47">
        <v>119056520.00657955</v>
      </c>
      <c r="H512" s="47">
        <v>-120240167.32002845</v>
      </c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>
        <v>-14352356361.090349</v>
      </c>
      <c r="Y512" s="60">
        <v>-64.812324545966518</v>
      </c>
      <c r="Z512" s="27" t="s">
        <v>261</v>
      </c>
    </row>
    <row r="513" spans="1:26" x14ac:dyDescent="0.4">
      <c r="A513" s="46" t="s">
        <v>262</v>
      </c>
      <c r="B513" s="47">
        <v>-28653279471.083008</v>
      </c>
      <c r="C513" s="47">
        <v>-28653279471.083008</v>
      </c>
      <c r="D513" s="47">
        <v>25186871.997826315</v>
      </c>
      <c r="E513" s="47">
        <v>25186871.997826315</v>
      </c>
      <c r="F513" s="47">
        <v>40272.004003603746</v>
      </c>
      <c r="G513" s="47"/>
      <c r="H513" s="47">
        <v>25146599.993822712</v>
      </c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>
        <v>-28678466343.080837</v>
      </c>
      <c r="Y513" s="60">
        <v>-8.7902231307407999E-2</v>
      </c>
      <c r="Z513" s="27" t="s">
        <v>263</v>
      </c>
    </row>
    <row r="514" spans="1:26" x14ac:dyDescent="0.4">
      <c r="A514" s="46" t="s">
        <v>264</v>
      </c>
      <c r="B514" s="47">
        <v>-15489701721.865032</v>
      </c>
      <c r="C514" s="47">
        <v>-15489701721.865032</v>
      </c>
      <c r="D514" s="47">
        <v>43005412.158105463</v>
      </c>
      <c r="E514" s="47">
        <v>43005412.158105463</v>
      </c>
      <c r="F514" s="47">
        <v>119653009.75092638</v>
      </c>
      <c r="G514" s="47">
        <v>-1243394.9969551689</v>
      </c>
      <c r="H514" s="47">
        <v>-5282546.0178618599</v>
      </c>
      <c r="I514" s="47"/>
      <c r="J514" s="47">
        <v>-6552.9997313249023</v>
      </c>
      <c r="K514" s="47">
        <v>-214881.00410268319</v>
      </c>
      <c r="L514" s="47">
        <v>-2016878.0013605526</v>
      </c>
      <c r="M514" s="47"/>
      <c r="N514" s="47"/>
      <c r="O514" s="47"/>
      <c r="P514" s="47">
        <v>-67883344.572809339</v>
      </c>
      <c r="Q514" s="47"/>
      <c r="R514" s="47"/>
      <c r="S514" s="47"/>
      <c r="T514" s="47"/>
      <c r="U514" s="47"/>
      <c r="V514" s="47"/>
      <c r="W514" s="47"/>
      <c r="X514" s="47">
        <v>-15532707134.023138</v>
      </c>
      <c r="Y514" s="60">
        <v>-0.27763873656392007</v>
      </c>
      <c r="Z514" s="27" t="s">
        <v>265</v>
      </c>
    </row>
    <row r="515" spans="1:26" x14ac:dyDescent="0.4">
      <c r="A515" s="46" t="s">
        <v>266</v>
      </c>
      <c r="B515" s="47">
        <v>-10854036388.036751</v>
      </c>
      <c r="C515" s="47">
        <v>-10854036388.036751</v>
      </c>
      <c r="D515" s="47">
        <v>-4233247.007014757</v>
      </c>
      <c r="E515" s="47">
        <v>-4233247.007014757</v>
      </c>
      <c r="F515" s="47">
        <v>-4250419.0012959754</v>
      </c>
      <c r="G515" s="47"/>
      <c r="H515" s="47">
        <v>19242.995409151521</v>
      </c>
      <c r="I515" s="47"/>
      <c r="J515" s="47"/>
      <c r="K515" s="47"/>
      <c r="L515" s="47">
        <v>-2491.0008311851966</v>
      </c>
      <c r="M515" s="47">
        <v>419.99970325149474</v>
      </c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>
        <v>-10849803141.029737</v>
      </c>
      <c r="Y515" s="60">
        <v>3.9001592178916765E-2</v>
      </c>
      <c r="Z515" s="27" t="s">
        <v>267</v>
      </c>
    </row>
    <row r="516" spans="1:26" x14ac:dyDescent="0.4">
      <c r="A516" s="46" t="s">
        <v>268</v>
      </c>
      <c r="B516" s="47">
        <v>-285193438.21956527</v>
      </c>
      <c r="C516" s="47">
        <v>-285193438.21956527</v>
      </c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>
        <v>-285193438.21956527</v>
      </c>
      <c r="Y516" s="60">
        <v>0</v>
      </c>
      <c r="Z516" s="27" t="s">
        <v>269</v>
      </c>
    </row>
    <row r="517" spans="1:26" x14ac:dyDescent="0.4">
      <c r="A517" s="46" t="s">
        <v>270</v>
      </c>
      <c r="B517" s="47">
        <v>-8079321733.4711895</v>
      </c>
      <c r="C517" s="47">
        <v>-8079321733.4711895</v>
      </c>
      <c r="D517" s="47">
        <v>1737573.9544553205</v>
      </c>
      <c r="E517" s="47">
        <v>1737573.9544553205</v>
      </c>
      <c r="F517" s="47">
        <v>327182.00105368719</v>
      </c>
      <c r="G517" s="47">
        <v>1546643.9862953983</v>
      </c>
      <c r="H517" s="47">
        <v>480583.98138912563</v>
      </c>
      <c r="I517" s="47"/>
      <c r="J517" s="47"/>
      <c r="K517" s="47">
        <v>-12146.001536124306</v>
      </c>
      <c r="L517" s="47">
        <v>-82612.000047965194</v>
      </c>
      <c r="M517" s="47"/>
      <c r="N517" s="47"/>
      <c r="O517" s="47"/>
      <c r="P517" s="47">
        <v>-522078.01269880286</v>
      </c>
      <c r="Q517" s="47"/>
      <c r="R517" s="47"/>
      <c r="S517" s="47"/>
      <c r="T517" s="47"/>
      <c r="U517" s="47"/>
      <c r="V517" s="47"/>
      <c r="W517" s="47"/>
      <c r="X517" s="47">
        <v>-8081059307.4256439</v>
      </c>
      <c r="Y517" s="60">
        <v>-2.1506433482602418E-2</v>
      </c>
      <c r="Z517" s="27" t="s">
        <v>271</v>
      </c>
    </row>
    <row r="518" spans="1:26" x14ac:dyDescent="0.4">
      <c r="A518" s="46" t="s">
        <v>272</v>
      </c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60"/>
      <c r="Z518" s="27" t="s">
        <v>273</v>
      </c>
    </row>
    <row r="519" spans="1:26" x14ac:dyDescent="0.4">
      <c r="A519" s="46" t="s">
        <v>274</v>
      </c>
      <c r="B519" s="47">
        <v>-379766595.35580921</v>
      </c>
      <c r="C519" s="47">
        <v>-379766595.35580921</v>
      </c>
      <c r="D519" s="47">
        <v>-643100.00206163758</v>
      </c>
      <c r="E519" s="47">
        <v>-643100.00206163758</v>
      </c>
      <c r="F519" s="47">
        <v>499.99980153483176</v>
      </c>
      <c r="G519" s="47"/>
      <c r="H519" s="47">
        <v>-643600.00186317251</v>
      </c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>
        <v>-379123495.35374761</v>
      </c>
      <c r="Y519" s="60">
        <v>0.16934085565347715</v>
      </c>
      <c r="Z519" s="27" t="s">
        <v>275</v>
      </c>
    </row>
    <row r="520" spans="1:26" x14ac:dyDescent="0.4">
      <c r="A520" s="46" t="s">
        <v>276</v>
      </c>
      <c r="B520" s="47">
        <v>-1082277403.8282592</v>
      </c>
      <c r="C520" s="47">
        <v>-1082277403.8282592</v>
      </c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>
        <v>-1082277403.8282592</v>
      </c>
      <c r="Y520" s="60">
        <v>0</v>
      </c>
      <c r="Z520" s="27" t="s">
        <v>277</v>
      </c>
    </row>
    <row r="521" spans="1:26" x14ac:dyDescent="0.4">
      <c r="A521" s="46" t="s">
        <v>278</v>
      </c>
      <c r="B521" s="47">
        <v>-117371400.58384132</v>
      </c>
      <c r="C521" s="47">
        <v>-117371400.58384132</v>
      </c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>
        <v>-117371400.58384132</v>
      </c>
      <c r="Y521" s="60">
        <v>0</v>
      </c>
      <c r="Z521" s="27" t="s">
        <v>279</v>
      </c>
    </row>
    <row r="522" spans="1:26" x14ac:dyDescent="0.4">
      <c r="A522" s="46" t="s">
        <v>280</v>
      </c>
      <c r="B522" s="47">
        <v>394582702.43633175</v>
      </c>
      <c r="C522" s="47">
        <v>394582702.43633175</v>
      </c>
      <c r="D522" s="47">
        <v>1608152.9992768315</v>
      </c>
      <c r="E522" s="47">
        <v>1608152.9992768315</v>
      </c>
      <c r="F522" s="47">
        <v>1608152.9992768315</v>
      </c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>
        <v>392974549.43705487</v>
      </c>
      <c r="Y522" s="60">
        <v>-0.40755790594656427</v>
      </c>
      <c r="Z522" s="27" t="s">
        <v>281</v>
      </c>
    </row>
    <row r="523" spans="1:26" x14ac:dyDescent="0.4">
      <c r="A523" s="46" t="s">
        <v>282</v>
      </c>
      <c r="B523" s="47">
        <v>-948528371.28569555</v>
      </c>
      <c r="C523" s="47">
        <v>-948528371.28569555</v>
      </c>
      <c r="D523" s="47">
        <v>3884672.1110677137</v>
      </c>
      <c r="E523" s="47">
        <v>3884672.1110677137</v>
      </c>
      <c r="F523" s="47">
        <v>502528.98871318996</v>
      </c>
      <c r="G523" s="47">
        <v>266509.95912174415</v>
      </c>
      <c r="H523" s="47">
        <v>3182052.1630674796</v>
      </c>
      <c r="I523" s="47"/>
      <c r="J523" s="47"/>
      <c r="K523" s="47">
        <v>-13782.002738319135</v>
      </c>
      <c r="L523" s="47">
        <v>-52636.997096382016</v>
      </c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>
        <v>-952413043.39676285</v>
      </c>
      <c r="Y523" s="60">
        <v>-0.40954727646172184</v>
      </c>
      <c r="Z523" s="27" t="s">
        <v>283</v>
      </c>
    </row>
    <row r="524" spans="1:26" x14ac:dyDescent="0.4">
      <c r="A524" s="46" t="s">
        <v>284</v>
      </c>
      <c r="B524" s="47">
        <v>-260383991.59836075</v>
      </c>
      <c r="C524" s="47">
        <v>-260383991.59836075</v>
      </c>
      <c r="D524" s="47">
        <v>70994264.998095676</v>
      </c>
      <c r="E524" s="47">
        <v>70994264.998095676</v>
      </c>
      <c r="F524" s="47">
        <v>-1754202.9942687692</v>
      </c>
      <c r="G524" s="47"/>
      <c r="H524" s="47">
        <v>72834591.985342592</v>
      </c>
      <c r="I524" s="47"/>
      <c r="J524" s="47">
        <v>-655.00101082630476</v>
      </c>
      <c r="K524" s="47">
        <v>-29836.995047878238</v>
      </c>
      <c r="L524" s="47">
        <v>-55631.996919439174</v>
      </c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>
        <v>-331378256.59645635</v>
      </c>
      <c r="Y524" s="60">
        <v>-27.265218787951994</v>
      </c>
      <c r="Z524" s="27" t="s">
        <v>285</v>
      </c>
    </row>
    <row r="525" spans="1:26" x14ac:dyDescent="0.4">
      <c r="A525" s="46" t="s">
        <v>286</v>
      </c>
      <c r="B525" s="47">
        <v>64894611189.788124</v>
      </c>
      <c r="C525" s="47">
        <v>64894611189.788124</v>
      </c>
      <c r="D525" s="47">
        <v>421469960.03115743</v>
      </c>
      <c r="E525" s="47">
        <v>421469960.03115743</v>
      </c>
      <c r="F525" s="47">
        <v>13233749.007087506</v>
      </c>
      <c r="G525" s="47">
        <v>423835236.05572534</v>
      </c>
      <c r="H525" s="47">
        <v>-1178980.0490591209</v>
      </c>
      <c r="I525" s="47"/>
      <c r="J525" s="47">
        <v>-2924.0011613137917</v>
      </c>
      <c r="K525" s="47">
        <v>-591405.97702143656</v>
      </c>
      <c r="L525" s="47">
        <v>-14808779.005646387</v>
      </c>
      <c r="M525" s="47">
        <v>1942.0011711956261</v>
      </c>
      <c r="N525" s="47"/>
      <c r="O525" s="47"/>
      <c r="P525" s="47">
        <v>981122.00006158184</v>
      </c>
      <c r="Q525" s="47"/>
      <c r="R525" s="47"/>
      <c r="S525" s="47"/>
      <c r="T525" s="47"/>
      <c r="U525" s="47"/>
      <c r="V525" s="47"/>
      <c r="W525" s="47"/>
      <c r="X525" s="47">
        <v>64473141229.756958</v>
      </c>
      <c r="Y525" s="60">
        <v>-0.64946834922633601</v>
      </c>
      <c r="Z525" s="27" t="s">
        <v>287</v>
      </c>
    </row>
    <row r="526" spans="1:26" x14ac:dyDescent="0.4">
      <c r="A526" s="46" t="s">
        <v>288</v>
      </c>
      <c r="B526" s="47">
        <v>-214791610366.23483</v>
      </c>
      <c r="C526" s="47">
        <v>-214791610366.23483</v>
      </c>
      <c r="D526" s="47">
        <v>31051997.06517303</v>
      </c>
      <c r="E526" s="47">
        <v>31051997.06517303</v>
      </c>
      <c r="F526" s="47">
        <v>214994.99561359547</v>
      </c>
      <c r="G526" s="47">
        <v>43182700.985299051</v>
      </c>
      <c r="H526" s="47">
        <v>15258137.989604764</v>
      </c>
      <c r="I526" s="47"/>
      <c r="J526" s="47">
        <v>-841.99900234230176</v>
      </c>
      <c r="K526" s="47">
        <v>-641951.89236191101</v>
      </c>
      <c r="L526" s="47">
        <v>-26961528.013559926</v>
      </c>
      <c r="M526" s="47">
        <v>484.99957978636894</v>
      </c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>
        <v>-214822662363.29999</v>
      </c>
      <c r="Y526" s="60">
        <v>-1.445680164705185E-2</v>
      </c>
      <c r="Z526" s="27" t="s">
        <v>289</v>
      </c>
    </row>
    <row r="527" spans="1:26" x14ac:dyDescent="0.4">
      <c r="A527" s="46" t="s">
        <v>290</v>
      </c>
      <c r="B527" s="47">
        <v>-263716313.16012669</v>
      </c>
      <c r="C527" s="47">
        <v>-263716313.16012669</v>
      </c>
      <c r="D527" s="47">
        <v>14391.10405484587</v>
      </c>
      <c r="E527" s="47">
        <v>14391.10405484587</v>
      </c>
      <c r="F527" s="47">
        <v>-3957533.8966158107</v>
      </c>
      <c r="G527" s="47">
        <v>19421.998280656408</v>
      </c>
      <c r="H527" s="47">
        <v>521811.00067043933</v>
      </c>
      <c r="I527" s="47"/>
      <c r="J527" s="47"/>
      <c r="K527" s="47"/>
      <c r="L527" s="47"/>
      <c r="M527" s="47">
        <v>3442160.0003846292</v>
      </c>
      <c r="N527" s="47">
        <v>-11467.998665073732</v>
      </c>
      <c r="O527" s="47"/>
      <c r="P527" s="47"/>
      <c r="Q527" s="47"/>
      <c r="R527" s="47"/>
      <c r="S527" s="47"/>
      <c r="T527" s="47"/>
      <c r="U527" s="47"/>
      <c r="V527" s="47"/>
      <c r="W527" s="47"/>
      <c r="X527" s="47">
        <v>-263730704.26418152</v>
      </c>
      <c r="Y527" s="60">
        <v>-5.4570397569983628E-3</v>
      </c>
      <c r="Z527" s="27" t="s">
        <v>291</v>
      </c>
    </row>
    <row r="528" spans="1:26" x14ac:dyDescent="0.4">
      <c r="A528" s="46" t="s">
        <v>292</v>
      </c>
      <c r="B528" s="47">
        <v>44664204831.023247</v>
      </c>
      <c r="C528" s="47">
        <v>44664204831.023247</v>
      </c>
      <c r="D528" s="47">
        <v>-1456864909.3635712</v>
      </c>
      <c r="E528" s="47">
        <v>-1456864909.3635712</v>
      </c>
      <c r="F528" s="47">
        <v>42804842.962841652</v>
      </c>
      <c r="G528" s="47">
        <v>358941.00303787505</v>
      </c>
      <c r="H528" s="47">
        <v>378489950.8344413</v>
      </c>
      <c r="I528" s="47"/>
      <c r="J528" s="47"/>
      <c r="K528" s="47">
        <v>-5516.0010992716389</v>
      </c>
      <c r="L528" s="47">
        <v>-1878515718.1631341</v>
      </c>
      <c r="M528" s="47">
        <v>2590.0003411642178</v>
      </c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>
        <v>46121069740.386826</v>
      </c>
      <c r="Y528" s="60">
        <v>3.2618176342225107</v>
      </c>
      <c r="Z528" s="27" t="s">
        <v>293</v>
      </c>
    </row>
    <row r="529" spans="1:26" x14ac:dyDescent="0.4">
      <c r="A529" s="46" t="s">
        <v>294</v>
      </c>
      <c r="B529" s="47">
        <v>-862740131.06045735</v>
      </c>
      <c r="C529" s="47">
        <v>-862740131.06045735</v>
      </c>
      <c r="D529" s="47">
        <v>-140779333.65279102</v>
      </c>
      <c r="E529" s="47">
        <v>4687176389.347209</v>
      </c>
      <c r="F529" s="47"/>
      <c r="G529" s="47">
        <v>4687176389.347209</v>
      </c>
      <c r="H529" s="47"/>
      <c r="I529" s="47"/>
      <c r="J529" s="47"/>
      <c r="K529" s="47"/>
      <c r="L529" s="47"/>
      <c r="M529" s="47"/>
      <c r="N529" s="47"/>
      <c r="O529" s="47"/>
      <c r="P529" s="47"/>
      <c r="Q529" s="47">
        <v>-4827955723</v>
      </c>
      <c r="R529" s="47"/>
      <c r="S529" s="47"/>
      <c r="T529" s="47"/>
      <c r="U529" s="47"/>
      <c r="V529" s="47"/>
      <c r="W529" s="47"/>
      <c r="X529" s="47">
        <v>-721960797.40766633</v>
      </c>
      <c r="Y529" s="60">
        <v>16.317698526408968</v>
      </c>
      <c r="Z529" s="27" t="s">
        <v>295</v>
      </c>
    </row>
    <row r="530" spans="1:26" x14ac:dyDescent="0.4">
      <c r="A530" s="46" t="s">
        <v>296</v>
      </c>
      <c r="B530" s="47">
        <v>2654415224.729044</v>
      </c>
      <c r="C530" s="47">
        <v>2654415224.7290421</v>
      </c>
      <c r="D530" s="47">
        <v>2733549083.9825745</v>
      </c>
      <c r="E530" s="47">
        <v>148517955.98257497</v>
      </c>
      <c r="F530" s="47"/>
      <c r="G530" s="47"/>
      <c r="H530" s="47">
        <v>148517955.98257497</v>
      </c>
      <c r="I530" s="47"/>
      <c r="J530" s="47"/>
      <c r="K530" s="47"/>
      <c r="L530" s="47"/>
      <c r="M530" s="47"/>
      <c r="N530" s="47"/>
      <c r="O530" s="47"/>
      <c r="P530" s="47"/>
      <c r="Q530" s="47">
        <v>2585031128</v>
      </c>
      <c r="R530" s="47"/>
      <c r="S530" s="47"/>
      <c r="T530" s="47"/>
      <c r="U530" s="47"/>
      <c r="V530" s="47"/>
      <c r="W530" s="47"/>
      <c r="X530" s="47">
        <v>-79133859.25353241</v>
      </c>
      <c r="Y530" s="60">
        <v>-102.98121629639199</v>
      </c>
      <c r="Z530" s="27" t="s">
        <v>297</v>
      </c>
    </row>
    <row r="531" spans="1:26" x14ac:dyDescent="0.4">
      <c r="A531" s="46" t="s">
        <v>298</v>
      </c>
      <c r="B531" s="47">
        <v>-9323757258.8349857</v>
      </c>
      <c r="C531" s="47">
        <v>-9323757258.8349857</v>
      </c>
      <c r="D531" s="47">
        <v>125737094.03546898</v>
      </c>
      <c r="E531" s="47">
        <v>125737094.03546898</v>
      </c>
      <c r="F531" s="47">
        <v>42328546.980032548</v>
      </c>
      <c r="G531" s="47">
        <v>84491804.996387437</v>
      </c>
      <c r="H531" s="47">
        <v>2696267.0432105102</v>
      </c>
      <c r="I531" s="47"/>
      <c r="J531" s="47"/>
      <c r="K531" s="47">
        <v>-8407.9989644755788</v>
      </c>
      <c r="L531" s="47">
        <v>-4236568.0027365219</v>
      </c>
      <c r="M531" s="47">
        <v>465451.0175394931</v>
      </c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>
        <v>-9449494352.8704548</v>
      </c>
      <c r="Y531" s="60">
        <v>-1.3485667906714687</v>
      </c>
      <c r="Z531" s="27" t="s">
        <v>299</v>
      </c>
    </row>
    <row r="532" spans="1:26" x14ac:dyDescent="0.4">
      <c r="A532" s="46" t="s">
        <v>300</v>
      </c>
      <c r="B532" s="47">
        <v>-199480572.01580524</v>
      </c>
      <c r="C532" s="47">
        <v>-199480572.01580524</v>
      </c>
      <c r="D532" s="47">
        <v>143796275.98180094</v>
      </c>
      <c r="E532" s="47">
        <v>143796275.98180094</v>
      </c>
      <c r="F532" s="47">
        <v>2545277.0033480544</v>
      </c>
      <c r="G532" s="47">
        <v>142641309.00324005</v>
      </c>
      <c r="H532" s="47">
        <v>-1388879.0244482532</v>
      </c>
      <c r="I532" s="47"/>
      <c r="J532" s="47"/>
      <c r="K532" s="47">
        <v>-1431.0003389076662</v>
      </c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>
        <v>-343276847.99760628</v>
      </c>
      <c r="Y532" s="60">
        <v>-72.08535374081832</v>
      </c>
      <c r="Z532" s="27" t="s">
        <v>301</v>
      </c>
    </row>
    <row r="533" spans="1:26" x14ac:dyDescent="0.4">
      <c r="A533" s="46" t="s">
        <v>302</v>
      </c>
      <c r="B533" s="47">
        <v>-68567159.205754653</v>
      </c>
      <c r="C533" s="47">
        <v>-68567159.205754653</v>
      </c>
      <c r="D533" s="47">
        <v>-41322.999843871636</v>
      </c>
      <c r="E533" s="47">
        <v>-41322.999843871636</v>
      </c>
      <c r="F533" s="47"/>
      <c r="G533" s="47"/>
      <c r="H533" s="47"/>
      <c r="I533" s="47"/>
      <c r="J533" s="47"/>
      <c r="K533" s="47"/>
      <c r="L533" s="47">
        <v>-45867.998726202452</v>
      </c>
      <c r="M533" s="47">
        <v>4544.9988823308177</v>
      </c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>
        <v>-68525836.205910772</v>
      </c>
      <c r="Y533" s="60">
        <v>6.026646039086947E-2</v>
      </c>
      <c r="Z533" s="27" t="s">
        <v>303</v>
      </c>
    </row>
    <row r="534" spans="1:26" x14ac:dyDescent="0.4">
      <c r="A534" s="46" t="s">
        <v>304</v>
      </c>
      <c r="B534" s="47">
        <v>-225985075.14350238</v>
      </c>
      <c r="C534" s="47">
        <v>-225985075.14350238</v>
      </c>
      <c r="D534" s="47">
        <v>5532251.9968049703</v>
      </c>
      <c r="E534" s="47">
        <v>5532251.9968049703</v>
      </c>
      <c r="F534" s="47"/>
      <c r="G534" s="47">
        <v>5532251.9968049703</v>
      </c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>
        <v>-231517327.14030737</v>
      </c>
      <c r="Y534" s="60">
        <v>-2.4480607815768174</v>
      </c>
      <c r="Z534" s="27" t="s">
        <v>305</v>
      </c>
    </row>
    <row r="535" spans="1:26" x14ac:dyDescent="0.4">
      <c r="A535" s="46" t="s">
        <v>306</v>
      </c>
      <c r="B535" s="47">
        <v>897153307.80166399</v>
      </c>
      <c r="C535" s="47">
        <v>897153307.80166399</v>
      </c>
      <c r="D535" s="47">
        <v>-23853468.919673115</v>
      </c>
      <c r="E535" s="47">
        <v>-23853468.919673115</v>
      </c>
      <c r="F535" s="47">
        <v>-246102.9770493086</v>
      </c>
      <c r="G535" s="47">
        <v>350918.00119097123</v>
      </c>
      <c r="H535" s="47">
        <v>571148.99973510695</v>
      </c>
      <c r="I535" s="47"/>
      <c r="J535" s="47">
        <v>-78303.998809212892</v>
      </c>
      <c r="K535" s="47">
        <v>-2015559.9358239763</v>
      </c>
      <c r="L535" s="47">
        <v>-22435569.008916691</v>
      </c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>
        <v>921006776.72133756</v>
      </c>
      <c r="Y535" s="60">
        <v>2.6587951816309761</v>
      </c>
      <c r="Z535" s="27" t="s">
        <v>307</v>
      </c>
    </row>
    <row r="536" spans="1:26" x14ac:dyDescent="0.4">
      <c r="A536" s="46" t="s">
        <v>308</v>
      </c>
      <c r="B536" s="47">
        <v>1961799011.7617939</v>
      </c>
      <c r="C536" s="47">
        <v>1961799011.7617939</v>
      </c>
      <c r="D536" s="47">
        <v>6639.995125329755</v>
      </c>
      <c r="E536" s="47">
        <v>6639.995125329755</v>
      </c>
      <c r="F536" s="47">
        <v>55238.991721846272</v>
      </c>
      <c r="G536" s="47"/>
      <c r="H536" s="47"/>
      <c r="I536" s="47"/>
      <c r="J536" s="47"/>
      <c r="K536" s="47">
        <v>-31960.995223195772</v>
      </c>
      <c r="L536" s="47">
        <v>-16638.001373320745</v>
      </c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>
        <v>1961792371.7666686</v>
      </c>
      <c r="Y536" s="60">
        <v>-3.3846459731523077E-4</v>
      </c>
      <c r="Z536" s="27" t="s">
        <v>309</v>
      </c>
    </row>
    <row r="537" spans="1:26" x14ac:dyDescent="0.4">
      <c r="A537" s="46" t="s">
        <v>310</v>
      </c>
      <c r="B537" s="47">
        <v>-32437841.234158836</v>
      </c>
      <c r="C537" s="47">
        <v>-32437841.234158836</v>
      </c>
      <c r="D537" s="47">
        <v>-1505894.0083245675</v>
      </c>
      <c r="E537" s="47">
        <v>-1505894.0083245675</v>
      </c>
      <c r="F537" s="47">
        <v>-1487.0020363005769</v>
      </c>
      <c r="G537" s="47">
        <v>-1483378.0041842905</v>
      </c>
      <c r="H537" s="47">
        <v>-202.00147044711576</v>
      </c>
      <c r="I537" s="47"/>
      <c r="J537" s="47">
        <v>-320.00039439849996</v>
      </c>
      <c r="K537" s="47">
        <v>-10677.998912653686</v>
      </c>
      <c r="L537" s="47">
        <v>-9829.0013264770441</v>
      </c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>
        <v>-30931947.22583428</v>
      </c>
      <c r="Y537" s="60">
        <v>4.6423989730203337</v>
      </c>
      <c r="Z537" s="27" t="s">
        <v>311</v>
      </c>
    </row>
    <row r="538" spans="1:26" x14ac:dyDescent="0.4">
      <c r="A538" s="46" t="s">
        <v>312</v>
      </c>
      <c r="B538" s="47">
        <v>26250226.916963689</v>
      </c>
      <c r="C538" s="47">
        <v>26250226.916963689</v>
      </c>
      <c r="D538" s="47">
        <v>26984885.002642691</v>
      </c>
      <c r="E538" s="47">
        <v>26984885.002642691</v>
      </c>
      <c r="F538" s="47">
        <v>26991824.998983696</v>
      </c>
      <c r="G538" s="47"/>
      <c r="H538" s="47">
        <v>-602.99850423404689</v>
      </c>
      <c r="I538" s="47"/>
      <c r="J538" s="47"/>
      <c r="K538" s="47">
        <v>-5757.9977337817527</v>
      </c>
      <c r="L538" s="47">
        <v>-579.0001029891605</v>
      </c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>
        <v>-734658.0856790028</v>
      </c>
      <c r="Y538" s="60">
        <v>-102.79867327624601</v>
      </c>
      <c r="Z538" s="27" t="s">
        <v>313</v>
      </c>
    </row>
    <row r="539" spans="1:26" x14ac:dyDescent="0.4">
      <c r="A539" s="48" t="s">
        <v>314</v>
      </c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60"/>
    </row>
    <row r="540" spans="1:26" x14ac:dyDescent="0.4">
      <c r="A540" s="48" t="s">
        <v>315</v>
      </c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60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Sukanya Janotan</cp:lastModifiedBy>
  <cp:lastPrinted>2026-03-20T04:39:00Z</cp:lastPrinted>
  <dcterms:created xsi:type="dcterms:W3CDTF">2026-02-18T03:37:34Z</dcterms:created>
  <dcterms:modified xsi:type="dcterms:W3CDTF">2026-08-21T09:37:58Z</dcterms:modified>
</cp:coreProperties>
</file>