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ki\Desktop\ค่าสถิติ IMTS\"/>
    </mc:Choice>
  </mc:AlternateContent>
  <xr:revisionPtr revIDLastSave="0" documentId="13_ncr:1_{3E0AEB44-E11D-4D7E-9982-13A3E8454F4D}" xr6:coauthVersionLast="47" xr6:coauthVersionMax="47" xr10:uidLastSave="{00000000-0000-0000-0000-000000000000}"/>
  <bookViews>
    <workbookView xWindow="-108" yWindow="-108" windowWidth="23256" windowHeight="12456" tabRatio="561" activeTab="3" xr2:uid="{24698CD7-F3B0-40EC-87C0-C3B680292BB2}"/>
  </bookViews>
  <sheets>
    <sheet name="ตารางที่ 1" sheetId="2" r:id="rId1"/>
    <sheet name="ตารางที่ 2" sheetId="3" r:id="rId2"/>
    <sheet name="ตารางที่ 3 (USD)" sheetId="4" r:id="rId3"/>
    <sheet name="ตารางที่ 3 (THB)" sheetId="5" r:id="rId4"/>
  </sheets>
  <definedNames>
    <definedName name="_xlnm._FilterDatabase" localSheetId="3" hidden="1">'ตารางที่ 3 (THB)'!$A$1:$Z$540</definedName>
    <definedName name="_xlnm._FilterDatabase" localSheetId="2" hidden="1">'ตารางที่ 3 (USD)'!$A$1:$Z$540</definedName>
    <definedName name="_xlnm.Print_Area" localSheetId="0">'ตารางที่ 1'!$A:$P</definedName>
    <definedName name="_xlnm.Print_Area" localSheetId="1">'ตารางที่ 2'!$A$1:$I$27</definedName>
    <definedName name="_xlnm.Print_Area" localSheetId="3">'ตารางที่ 3 (THB)'!$A:$Y</definedName>
    <definedName name="_xlnm.Print_Area" localSheetId="2">'ตารางที่ 3 (USD)'!$A:$Y</definedName>
    <definedName name="_xlnm.Print_Titles" localSheetId="0">'ตารางที่ 1'!$1:$4</definedName>
    <definedName name="_xlnm.Print_Titles" localSheetId="1">'ตารางที่ 2'!$A:$A</definedName>
    <definedName name="_xlnm.Print_Titles" localSheetId="3">'ตารางที่ 3 (THB)'!$1:$8</definedName>
    <definedName name="_xlnm.Print_Titles" localSheetId="2">'ตารางที่ 3 (USD)'!$1:$8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3" l="1"/>
  <c r="B29" i="3"/>
  <c r="K54" i="2"/>
  <c r="L54" i="2"/>
  <c r="M54" i="2"/>
  <c r="N54" i="2"/>
  <c r="O54" i="2"/>
  <c r="P54" i="2"/>
  <c r="M53" i="2"/>
  <c r="P53" i="2"/>
  <c r="O53" i="2"/>
  <c r="N53" i="2"/>
  <c r="L53" i="2"/>
  <c r="K53" i="2"/>
</calcChain>
</file>

<file path=xl/sharedStrings.xml><?xml version="1.0" encoding="utf-8"?>
<sst xmlns="http://schemas.openxmlformats.org/spreadsheetml/2006/main" count="1887" uniqueCount="326">
  <si>
    <t>Year</t>
  </si>
  <si>
    <t>Month</t>
  </si>
  <si>
    <t>2022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</si>
  <si>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</si>
  <si>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</si>
  <si>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</si>
  <si>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</si>
  <si>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</si>
  <si>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</si>
  <si>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</si>
  <si>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</si>
  <si>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</si>
  <si>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</si>
  <si>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</si>
  <si>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</si>
  <si>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2023</t>
  </si>
  <si>
    <t>2024</t>
  </si>
  <si>
    <t>2025</t>
  </si>
  <si>
    <t>2026</t>
  </si>
  <si>
    <t>BalanceUSD</t>
  </si>
  <si>
    <t>ExportUSD</t>
  </si>
  <si>
    <t>ImportUSD</t>
  </si>
  <si>
    <t>ReExportUSD</t>
  </si>
  <si>
    <t>ExportTHB</t>
  </si>
  <si>
    <t>ImportTHB</t>
  </si>
  <si>
    <t>ReExportTHB</t>
  </si>
  <si>
    <t>BalanceTHB</t>
  </si>
  <si>
    <t>YoY TT Export</t>
  </si>
  <si>
    <t>QoQ TT Export</t>
  </si>
  <si>
    <t>MoM TT Export</t>
  </si>
  <si>
    <t>YoY TT Import</t>
  </si>
  <si>
    <t>QoQ TT Import</t>
  </si>
  <si>
    <t>MoM TT Import</t>
  </si>
  <si>
    <t>สถิติการค้า (สินค้า) ระหว่างประเทศ (International Merchandise Trade Statistics: IMTS)</t>
  </si>
  <si>
    <t>ภาพรวมรายเดือน</t>
  </si>
  <si>
    <t>รายการข้อมูล</t>
  </si>
  <si>
    <t>Export (USD)</t>
  </si>
  <si>
    <t>Import (USD)</t>
  </si>
  <si>
    <t>Re-Export (USD)</t>
  </si>
  <si>
    <t>Balanced (USD)</t>
  </si>
  <si>
    <t>Export (THB)</t>
  </si>
  <si>
    <t>Import (THB)</t>
  </si>
  <si>
    <t>Re-Export (THB)</t>
  </si>
  <si>
    <t>Balanced (THB)</t>
  </si>
  <si>
    <t>มูลค่าการค้าระหว่างประเทศ (Pure Customs)</t>
  </si>
  <si>
    <t>มูลค่าการค้าระหว่างประเทศ (Pure Customs with Mid Point Rate)</t>
  </si>
  <si>
    <t>รายการปรับปรุงข้อมูลทางศุลกากร (Customs Data Adjustment)</t>
  </si>
  <si>
    <t xml:space="preserve">   อัตราศุลกากร (PART4)</t>
  </si>
  <si>
    <t xml:space="preserve">         (หัก) 1PART4 รายการสุทธินำกลับ</t>
  </si>
  <si>
    <t xml:space="preserve">         (หัก) 2PART4 รายการนำกลับไปซ่อม</t>
  </si>
  <si>
    <t xml:space="preserve">         (หัก) 3PART4 สิทธิทัณฑ์บนนำเข้าชั่วคราว</t>
  </si>
  <si>
    <t xml:space="preserve">         (หัก) 4PART4 รางวัลและเหรียญจากต่างประเทศ</t>
  </si>
  <si>
    <t xml:space="preserve">         (หัก) 5PART4 สิทธิของใช้ส่วนตัว</t>
  </si>
  <si>
    <t xml:space="preserve">         (หัก) 6PART4 ของใช้ในบ้านเรือนที่ใช้แล้ว</t>
  </si>
  <si>
    <t xml:space="preserve">         (หัก) 10PART4 ของนำเข้าที่ได้รับเอกสิทธิ์</t>
  </si>
  <si>
    <t xml:space="preserve">         (หัก) 14PART4 ตัวอย่างสินค้า</t>
  </si>
  <si>
    <t xml:space="preserve">         (หัก) 15PART4 คอนเทนเนอร์</t>
  </si>
  <si>
    <t xml:space="preserve">         (หัก) 17PART4 การประชุมระหว่างประเทศ</t>
  </si>
  <si>
    <t xml:space="preserve">         (หัก) 19PART4 ภาชนะสำหรับบรรจุของ</t>
  </si>
  <si>
    <t xml:space="preserve">   (หัก) สินค้าภายใต้สัญญาเช่า (Operating Leased)</t>
  </si>
  <si>
    <t xml:space="preserve">   (หัก) ยุทธภัณฑ์ทางทหารเพื่อการฝึกซ้อม</t>
  </si>
  <si>
    <t>รายการปรับปรุงที่ไม่ใช่ข้อมูลทางศุลกากร (Non-Customs Data Adjustment)</t>
  </si>
  <si>
    <t xml:space="preserve">   (เพิ่ม) การจัดซื้อ/จำหน่ายอาหาร กับอากาศยาน/เรือ ต่างประเทศ</t>
  </si>
  <si>
    <t xml:space="preserve">   (เพิ่ม) การจัดซื้อ/จำหน่ายน้ำมันเชื้อเพลิง กับอากาศยาน/เรือ ต่างประเทศ</t>
  </si>
  <si>
    <t xml:space="preserve">   (เพิ่ม) ดาวเทียมและการปล่อยยิง ที่ดำเนินการภายนอกประเทศทั้งหมด</t>
  </si>
  <si>
    <t xml:space="preserve">   (หัก) ดาวเทียมและการปล่อยยิง ที่ส่งออกเพื่อการปล่อยยิงภายนอกประเทศ</t>
  </si>
  <si>
    <t>มูลค่าการค้า (สินค้า) ระหว่างประเทศ (IMTS)</t>
  </si>
  <si>
    <t>Flow</t>
  </si>
  <si>
    <t>Customs</t>
  </si>
  <si>
    <t>Midpoint</t>
  </si>
  <si>
    <t>Total</t>
  </si>
  <si>
    <t>PART4</t>
  </si>
  <si>
    <t>Lease</t>
  </si>
  <si>
    <t>Military</t>
  </si>
  <si>
    <t>Catering</t>
  </si>
  <si>
    <t>Oil</t>
  </si>
  <si>
    <t>Sattlelite</t>
  </si>
  <si>
    <t>IMTS</t>
  </si>
  <si>
    <t>%</t>
  </si>
  <si>
    <t>and</t>
  </si>
  <si>
    <t>Value</t>
  </si>
  <si>
    <t>1PART4</t>
  </si>
  <si>
    <t>2PART4</t>
  </si>
  <si>
    <t>3PART4</t>
  </si>
  <si>
    <t>4PART4</t>
  </si>
  <si>
    <t>5PART4</t>
  </si>
  <si>
    <t>6PART4</t>
  </si>
  <si>
    <t>10PART4</t>
  </si>
  <si>
    <t>14PART4</t>
  </si>
  <si>
    <t>15PART4</t>
  </si>
  <si>
    <t>17PART4</t>
  </si>
  <si>
    <t>19PART4</t>
  </si>
  <si>
    <t>Operation</t>
  </si>
  <si>
    <t>Training</t>
  </si>
  <si>
    <t>Non-customs</t>
  </si>
  <si>
    <t>Whole Process</t>
  </si>
  <si>
    <t>to Launch</t>
  </si>
  <si>
    <t>Diff.</t>
  </si>
  <si>
    <t>HS</t>
  </si>
  <si>
    <t>Adjustment</t>
  </si>
  <si>
    <t>Overseas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</si>
  <si>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</si>
  <si>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</si>
  <si>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</si>
  <si>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</si>
  <si>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</si>
  <si>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</si>
  <si>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</si>
  <si>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</si>
  <si>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</si>
  <si>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</si>
  <si>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</si>
  <si>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</si>
  <si>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</si>
  <si>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</si>
  <si>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</si>
  <si>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</si>
  <si>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</si>
  <si>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</si>
  <si>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</si>
  <si>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</si>
  <si>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</si>
  <si>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</si>
  <si>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</si>
  <si>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</si>
  <si>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</si>
  <si>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(5)+(17)+(18)</t>
  </si>
  <si>
    <t>(6)+…+(16)</t>
  </si>
  <si>
    <t>(20)+…+(22)-(23)</t>
  </si>
  <si>
    <t>(3)-(4)+(19)</t>
  </si>
  <si>
    <t>คำอธิบาย HS</t>
  </si>
  <si>
    <t>Export</t>
  </si>
  <si>
    <t>สัตว์มีชีวิต</t>
  </si>
  <si>
    <t>เนื้อสัตว์และส่วนอื่นของสัตว์ที่บริโภคได้</t>
  </si>
  <si>
    <t>ปลา สัตว์น้ำจำพวกครัสตาเซีย โมลลุสก์ และสัตว์น้ำที่ไม่มีกระดูกสันหลังอื่น ๆ</t>
  </si>
  <si>
    <t>ผลิตภัณฑ์นม ไข่สัตว์ปีก น้ำผึ้งธรรมชาติ ผลิตภัณฑ์จากสัตว์ที่บริโภคได้ ซึ่งไม่ได้ระบุหรือรวมไว้ในที่อื่น</t>
  </si>
  <si>
    <t>ผลิตภัณฑ์จากสัตว์ที่ไม่ได้ระบุหรือรวมไว้ในที่อื่น</t>
  </si>
  <si>
    <t>ต้นไม้และพืชอื่นๆ ที่มีชีวิต หัว ราก และสิ่งที่คล้ายกัน ดอกไม้และใบไม้ที่ใช้ประดับ</t>
  </si>
  <si>
    <t>พืชผักรวมทั้งรากและหัวบางชนิดที่บริโภคได้</t>
  </si>
  <si>
    <t>ผลไม้และลูกนัตที่บริโภคได้ เปลือกผลไม้จำพวกส้มหรือเปลือกแตง</t>
  </si>
  <si>
    <t>กาแฟ ชา ชามาเต้ และเครื่องเทศ</t>
  </si>
  <si>
    <t>ธัญพืช</t>
  </si>
  <si>
    <t>ผลิตภัณฑ์ของอุตสาหกรรมโม่สีเมล็ดธัญพืช มอลต์ สตาร์ช อินูลิน และกลูเทนจากข้าวสาลี</t>
  </si>
  <si>
    <t>เมล็ดพืชและผลไม้ที่มีน้ำมัน เมล็ดธัญพืช เมล็ดพืชและผลไม้เบ็ดเตล็ด พืชที่ใช้ในอุตสาหกรรมหรือใช้เป็นยา ฟางและหญ้าแห้งที่ใช้เป็นอาหารสัตว์</t>
  </si>
  <si>
    <t>13</t>
  </si>
  <si>
    <t>ครั่ง รวมทั้งกัม เรซิน น้ำเลี้ยง(แซป) และสิ่งสกัดอื่นๆ จากพืช</t>
  </si>
  <si>
    <t>14</t>
  </si>
  <si>
    <t>วัตถุจากพืชที่ใช้ถักสาน ผลิตผลจากพืชที่ไม่ได้ระบุหรือรวมไว้ในที่อื่น</t>
  </si>
  <si>
    <t>15</t>
  </si>
  <si>
    <t>ไขมันและน้ำมันที่ได้จากสัตว์ พืช หรือจุลินทรีย์ และผลิตภัณฑ์ที่แยกได้จากไขมันและน้ำมันดังกล่าว ไขมันที่บริโภคได้ซึ่งจัดทำแล้ว ไขที่ได้จากสัตว์หรือพืช</t>
  </si>
  <si>
    <t>16</t>
  </si>
  <si>
    <t>ของปรุงแต่งจากเนื้อสัตว์ ปลา สัตว์น้ำจำพวกครัสตาเซีย โมลลุสก์ สัตว์น้้าที่ไม่มีกระดูกสันหลังอื่น ๆ หรือแมลง</t>
  </si>
  <si>
    <t>17</t>
  </si>
  <si>
    <t>น้ำตาลและขนมทำจากน้ำตาล (ชูการ์คอนเฟกชันเนอรี)</t>
  </si>
  <si>
    <t>18</t>
  </si>
  <si>
    <t>โกโก้และของปรุงแต่งที่ทำจากโกโก้</t>
  </si>
  <si>
    <t>19</t>
  </si>
  <si>
    <t>ของปรุงแต่งจากธัญพืช แป้ง สตาร์ชหรือนม ผลิตภัณฑ์อาหารจำพวกเพสทรี</t>
  </si>
  <si>
    <t>20</t>
  </si>
  <si>
    <t>ของปรุงแต่งทำจากพืชผัก ผลไม้ ลูกนัต หรือจากส่วนอื่นของพืช</t>
  </si>
  <si>
    <t>21</t>
  </si>
  <si>
    <t>ของปรุงแต่งเบ็ดเตล็ดที่บริโภคได้</t>
  </si>
  <si>
    <t>22</t>
  </si>
  <si>
    <t>เครื่องดื่ม สุรา น้ำส้มสายชู</t>
  </si>
  <si>
    <t>23</t>
  </si>
  <si>
    <t>กากและเศษที่เหลือจากอุตสาหกรรมผลิตอาหาร อาหารที่จัดทำไว้สำหรับเลี้ยงสัตว์</t>
  </si>
  <si>
    <t>24</t>
  </si>
  <si>
    <t>ยาสูบและผลิตภัณฑ์ที่ใช้แทนยาสูบ ผลิตภัณฑ์ที่จะมีนิโคตินหรือไม่ก็ตาม ที่เจตนาเพื่อการสูดเข้า (อินฮาเลชัน) โดยไม่มีการเผาไหม้ รวมทั้งผลิตภัณฑ์อื่น ๆ ที่มีนิโคติน ที่เจตนาเพื่อนำนิโคตินเข้าสู่ร่างกายมนุษย์</t>
  </si>
  <si>
    <t>25</t>
  </si>
  <si>
    <t>เกลือ กำมะถัน ดิน และหิน วัตถุจำพวกปลาสเตอร์ ปูนขาวและซีเมนต์</t>
  </si>
  <si>
    <t>26</t>
  </si>
  <si>
    <t>สินแร่ ตะกรันและเถ้า</t>
  </si>
  <si>
    <t>27</t>
  </si>
  <si>
    <t>เชื้อเพลิงที่ได้จากแร่ น้้ามันแร่และผลิตภัณฑ์ที่ได้จากการกลั่นสิ่งดังกล่าวสารบิทูมินัส ไขที่ได้จากแร่</t>
  </si>
  <si>
    <t>28</t>
  </si>
  <si>
    <t>เคมีภัณฑ์อนินทรีย์ สารประกอบอินทรีย์หรือสารประกอบอนินทรีย์ ของโลหะมีค่า ของโลหะจำพวกแรร์เอิร์ท ของธาตุกัมมันตรังสีหรือของไอโซโทป</t>
  </si>
  <si>
    <t>29</t>
  </si>
  <si>
    <t>เคมีภัณฑ์อินทรีย์</t>
  </si>
  <si>
    <t>30</t>
  </si>
  <si>
    <t>ผลิตภัณฑ์ทางเภสัชกรรม</t>
  </si>
  <si>
    <t>31</t>
  </si>
  <si>
    <t>ปุ๋ย</t>
  </si>
  <si>
    <t>32</t>
  </si>
  <si>
    <t>สิ่งสกัดที่ใช้ฟอกหนังหรือย้อมสี แทนนินและอนุพันธ์ของแทนนิน สีย้อม สารสี (พิกเมนต์) และวัตถุแต่งสีอื่น ๆ สีทาและวาร์นิช พัตตี้และมาสติกอื่น ๆ รวมทั้งหมึก</t>
  </si>
  <si>
    <t>33</t>
  </si>
  <si>
    <t>เอสเซนเชียลออยล์และเรซินอยด์ เครื่องหอม เครื่องสำอางหรือสิ่งปรุงแต่ง สำหรับประทินร่างกายหรือประเทืองโฉม (ทอยเล็ตเพรพาเรชั่น)</t>
  </si>
  <si>
    <t>34</t>
  </si>
  <si>
    <t>สบู่ สารอินทรีย์ที่เป็นตัวลดแรงตึงผิว สิ่งปรุงแต่งที่ใช้ซักล้าง สิ่งปรุงแต่งที่ใช้หล่อลื่น ไขเทียม ไขปรุงแต่ง สิ่งปรุงแต่งที่ใช้ขัดเงาหรือขัดถู เทียนไขและของที่คล้ายกัน เพสต์สำหรับทำแบบ "ไขที่ใช้ทางทันตกรรม" สิ่งปรุงแต่งทางทันตกรรมซึ่งมีปลาสเตอร์เป็นหลัก</t>
  </si>
  <si>
    <t>35</t>
  </si>
  <si>
    <t>สารแอลบูมินอยด์โมดิไฟด์สตาร์ช กาว เอนไซม์</t>
  </si>
  <si>
    <t>36</t>
  </si>
  <si>
    <t>วัตถุระเบิด ผลิตภัณฑ์จำพวกดอกไม้เพลิง ไม้ขีดไฟ แอลลอยที่ทำให้เกิดประกายไฟ สิ่งปรุงแต่งที่สันดาปได้บางชนิด</t>
  </si>
  <si>
    <t>37</t>
  </si>
  <si>
    <t>ของที่ใช้ในการถ่ายรูปหรือถ่ายภาพยนตร์</t>
  </si>
  <si>
    <t>38</t>
  </si>
  <si>
    <t>เคมีภัณฑ์เบ็ดเตล็ด</t>
  </si>
  <si>
    <t>39</t>
  </si>
  <si>
    <t>พลาสติกและของที่ทำด้วยพลาสติก</t>
  </si>
  <si>
    <t>40</t>
  </si>
  <si>
    <t>ยางและของที่ทำด้วยยาง</t>
  </si>
  <si>
    <t>41</t>
  </si>
  <si>
    <t>หนังดิบ (นอกจากหนังเฟอร์) และหนังฟอก</t>
  </si>
  <si>
    <t>42</t>
  </si>
  <si>
    <t>เครื่องหนัง เครื่องอานและเครื่องเทียมลาก เครื่องใช้สำหรับเดินทาง กระเป๋าถือ และภาชนะที่คล้ายกัน ของที่ทำด้วยไส้สัตว์ (นอกจากไส้ตัวไหม)</t>
  </si>
  <si>
    <t>43</t>
  </si>
  <si>
    <t>หนังเฟอร์ เฟอร์เทียม และผลิตภัณฑ์ของของดังกล่าว</t>
  </si>
  <si>
    <t>44</t>
  </si>
  <si>
    <t>ไม้และของทำด้วยไม้ ถ่านไม้</t>
  </si>
  <si>
    <t>45</t>
  </si>
  <si>
    <t>ไม้ก๊อกและของทำด้วยไม้ก๊อก</t>
  </si>
  <si>
    <t>46</t>
  </si>
  <si>
    <t>ผลิตภัณฑ์ทำด้วยฟาง ทำด้วยเอสพาร์โต หรืวัตถุถักสานอื่นๆ เครื่องจักรสานและเครื่องสาน</t>
  </si>
  <si>
    <t>47</t>
  </si>
  <si>
    <t>เยื่อไม้หรือเยื่อไม้ที่ได้จากวัตถุจำพวกเส้นใยเซลลูโลสอื่น ๆ กระดาษหรือกระดาษแข็งที่นำกลับคืนมาใช้ได้อีก (เศษและของที่ใช้ไม่ได้)</t>
  </si>
  <si>
    <t>48</t>
  </si>
  <si>
    <t>กระดาษและกระดาษแข็ง ของทำด้วยเยื่อกระดาษหรือทำด้วยกระดาษหรือกระดาษแข็ง</t>
  </si>
  <si>
    <t>49</t>
  </si>
  <si>
    <t>หนังสือที่พิมพ์เป็นเล่ม หนังสือพิมพ์ รูปภาพ และผลิตภัณฑ์อื่น ๆ ของอุตสาหกรรมการพิมพ์ ต้นฉบับที่เขียนหรือดีดพิมพ์ และแปลน</t>
  </si>
  <si>
    <t>50</t>
  </si>
  <si>
    <t>ไหม</t>
  </si>
  <si>
    <t>51</t>
  </si>
  <si>
    <t>ขนแกะ ขนละเอียดหรือขนหยาบของสัตว์ ด้ายขนม้า และผ้าทอ</t>
  </si>
  <si>
    <t>52</t>
  </si>
  <si>
    <t>ฝ้าย</t>
  </si>
  <si>
    <t>53</t>
  </si>
  <si>
    <t>เส้นใยสิ่งทอจากพืชอื่น ๆ ด้ายกระดาษ และผ้าทอจากด้ายกระดาษ</t>
  </si>
  <si>
    <t>54</t>
  </si>
  <si>
    <t>ใยยาวประดิษฐ์ แถบและวัตถุทอประดิษฐ์ที่คล้ายกัน</t>
  </si>
  <si>
    <t>55</t>
  </si>
  <si>
    <t>เส้นใยสั้นประดิษฐ์</t>
  </si>
  <si>
    <t>56</t>
  </si>
  <si>
    <t>แวดดิ้ง สักหลาดและผ้าไม่ทอ ด้ายชนิดพิเศษ เชือกชนิดทไวน์ ชนิดคอร์เดจ ชนิดโรปและเคเบิล และของทำด้วยิ่งดังกล่าว</t>
  </si>
  <si>
    <t>57</t>
  </si>
  <si>
    <t>พรมและสิ่งทอปูพื้นอื่นๆ</t>
  </si>
  <si>
    <t>58</t>
  </si>
  <si>
    <t>ผ้าทอชนิดพิเศษ ผ้าสิ่งทอที่ทำปุยแบบทัฟต์ ผ้าลูกไม้ เทเพสทรี ผ้าที่ใช้ตกแต่ง ผ้าปัก</t>
  </si>
  <si>
    <t>59</t>
  </si>
  <si>
    <t>ผ้าสิ่งทอ ที่อาบซึม เคลือบ หุ้มหรืออัดเป็นชั้น ของทำด้วยสิ่งทอชนิดที่เหมาะสำหรับใช้ในอุตสาหกรรม</t>
  </si>
  <si>
    <t>60</t>
  </si>
  <si>
    <t>ผ้าถักแบบนิตหรือแบบโครเชต์</t>
  </si>
  <si>
    <t>61</t>
  </si>
  <si>
    <t>เครื่องแต่งกายและของที่ใช้ประกอบกับเครื่องแต่งกายถักแบบนิตหรือแบบโครเชต์</t>
  </si>
  <si>
    <t>62</t>
  </si>
  <si>
    <t>เครื่องแต่งกายและของที่ใช้ประกอบกับเครื่องแต่งกายที่ไม่ได้ถักแบบนิตหรือแบบโครเชต์</t>
  </si>
  <si>
    <t>63</t>
  </si>
  <si>
    <t>ของทำด้วยสิ่งทอที่จัดทำแล้วอื่น ๆ ของเป็นชุดเสื้อผ้าที่ใช้แล้วและของที่ใช้แล้วทำด้วยสิ่งทอ ผ้าขี้ริ้ว</t>
  </si>
  <si>
    <t>64</t>
  </si>
  <si>
    <t>รองเท้า สนับแข้งและของที่คล้ายกัน รวมทั้งส่วนประกอบของของดังกล่าว</t>
  </si>
  <si>
    <t>65</t>
  </si>
  <si>
    <t>เครื่องสวมศีรษะ และส่วนประกอบของเครื่องสวมศีรษะ</t>
  </si>
  <si>
    <t>66</t>
  </si>
  <si>
    <t>ร่ม ร่มปักกันแดด ไม้เท้า ไม้เท้าที่เป็นที่นั่ง แส้(วิป) แส้ขี่ม้าและส่วนประกอบของของดังกล่าว</t>
  </si>
  <si>
    <t>67</t>
  </si>
  <si>
    <t>ขนแข็งและขนอ่อนของสัตว์ปีกที่จัดเตรียมแล้ว และของทำด้วยขนดังกล่าว ดอกไม้เทียม ของทำด้วยผมคน</t>
  </si>
  <si>
    <t>68</t>
  </si>
  <si>
    <t>ของทำด้วยหิน ปลาสเตอร์ ซีเมนต์ แอสเบสทอส ไมกาหรือวัตถุที่คล้ายกัน</t>
  </si>
  <si>
    <t>69</t>
  </si>
  <si>
    <t>ผลิตภัณฑ์เซรามิก</t>
  </si>
  <si>
    <t>70</t>
  </si>
  <si>
    <t>แก้วและเครื่องแก้ว</t>
  </si>
  <si>
    <t>71</t>
  </si>
  <si>
    <t>ไข่มุกธรรมชาติหรือไข่มุกเลี้ยง รัตนชาติหรือกึ่งรัตนชาติ โลหะมีค่า โลหะที่หุ้มติดด้วยโลหะมีค่า และของที่ทำด้วยของดังกล่าว เครื่องเพชรพลอยและรูปพรรณที่เป็นของเทียม เหรียญกษาปน์</t>
  </si>
  <si>
    <t>72</t>
  </si>
  <si>
    <t>เหล็กและเหล็กกล้า</t>
  </si>
  <si>
    <t>73</t>
  </si>
  <si>
    <t>ของทำด้วยเหล็กหรือเหล็กกล้า</t>
  </si>
  <si>
    <t>74</t>
  </si>
  <si>
    <t>ทองแดงและของทำด้วยทองแดง</t>
  </si>
  <si>
    <t>75</t>
  </si>
  <si>
    <t>นิกเกิลและของทำด้วยนิกเกิล</t>
  </si>
  <si>
    <t>76</t>
  </si>
  <si>
    <t>อะลูมิเนียมและของทำด้วยอะลูมิเนียม</t>
  </si>
  <si>
    <t>77</t>
  </si>
  <si>
    <t/>
  </si>
  <si>
    <t>78</t>
  </si>
  <si>
    <t>ตะกั่วและของทำด้วยตะกั่ว</t>
  </si>
  <si>
    <t>79</t>
  </si>
  <si>
    <t>สังกะสีและของทำด้วยสังกะสี</t>
  </si>
  <si>
    <t>80</t>
  </si>
  <si>
    <t>ดีบุกและของที่ทำด้วยดีบุก</t>
  </si>
  <si>
    <t>81</t>
  </si>
  <si>
    <t>โลหะสามัญชนิดอื่น เซอร์เมต และของทำด้วยของดังกล่าว</t>
  </si>
  <si>
    <t>82</t>
  </si>
  <si>
    <t>เครื่องมือ เครื่องใช้ ของใช้ชนิดมีคม ช้อนและส้อม ทำด้วยโลหะสามัญ ส่วนประกอบของของดังกล่าวทำด้วยโลหะสามัญ</t>
  </si>
  <si>
    <t>83</t>
  </si>
  <si>
    <t>ของเบ็ดเตล็ดทำด้วยโลหะสามัญ</t>
  </si>
  <si>
    <t>84</t>
  </si>
  <si>
    <t>เครื่องปฏิกรณ์นิวเคลียร์ บอยเลอร์ เครื่องจักร เครื่องใช้กล และส่วนประกอบของเครื่องดังกล่าว</t>
  </si>
  <si>
    <t>85</t>
  </si>
  <si>
    <t>เครื่องจักรไฟฟ้า เครื่องอุปกรณ์ไฟฟ้า และส่วนประกอบของเครื่องดังกล่าว เครื่องบันทึกเสียงและเครื่องถอดเสียง เครื่องบันทึกและเครื่องถอดภาพและเสียงทางโทรทัศน์ รวมทั้งส่วนประกอบและอุปกรณ์ประกอบของเครื่องดังกล่าว</t>
  </si>
  <si>
    <t>86</t>
  </si>
  <si>
    <t>หัวรถจักรของรถไฟหรือรถราง รถที่เดินบนรางและส่วนประกอบของของดังกล่าว สิ่งติดตั้งถาวรและอุปกรณ์ติดตั้งสำหรับรางรถไฟหรือรถราง และส่วนประกอบของสิ่งดังกล่าว เครื่องอุปกรณ์กล (รวมถึงที่เป็นเครื่องกลไฟฟ้า) สำหรับให้สัญญาณทางจราจรทุกชนิด</t>
  </si>
  <si>
    <t>87</t>
  </si>
  <si>
    <t>ยานบกนอกจากรถที่เดินบนรางรถไฟหรือรางรถราง ส่วนประกอบและอุปกรณ์ประกอบของยานดังกล่าว</t>
  </si>
  <si>
    <t>88</t>
  </si>
  <si>
    <t>อากาศยาน ยานอวกาศ และส่วนประกอบของยานดังกล่าว</t>
  </si>
  <si>
    <t>89</t>
  </si>
  <si>
    <t>เรือและสิ่งก่อสร้างลอยน้ำ</t>
  </si>
  <si>
    <t>90</t>
  </si>
  <si>
    <t>อุปกรณ์และเครื่องอุปกรณ์ที่ใช้ในทางทัศนศาสตร์ การถ่ายรูป การถ่ายทำภาพยนตร์ การวัด การตรวจสอบ การวัดความเที่ยง การแพทย์หรือศัลยกรรม รวมทั้งส่วนประกอบและอุปกรณ์ประกอบของของดังกล่าว</t>
  </si>
  <si>
    <t>91</t>
  </si>
  <si>
    <t>นาฬิกาชนิดคล็อกและชนิดวอตช์ และส่วนประกอบของนาฬิกาดังกล่าว</t>
  </si>
  <si>
    <t>92</t>
  </si>
  <si>
    <t>เครื่องดนตรี รวมทั้งส่วนประกอบและอุปกรณ์ประกอบของเครื่องดนตรี</t>
  </si>
  <si>
    <t>93</t>
  </si>
  <si>
    <t>อาวุธและกระสุน รวมทั้งส่วนประกอบและอุปกรณ์ประกอบของของดังกล่าว</t>
  </si>
  <si>
    <t>94</t>
  </si>
  <si>
    <t>เฟอร์นิเจอร์ เครื่องเตียง ฟูก ฐานรองฟูก เบาะและสิ่งตกแต่งยัดไส้ที่คล้ายกัน เครื่องประทีปที่ไม่ได้ระบุหรือรวมไว้ในที่อื่น เครื่องหมายที่มีแสงสว่าง แผ่นป้ายชื่อที่มีแสงสว่าง และของที่คล้ายกัน รวมทั้งอาคารสำเร็จรูป</t>
  </si>
  <si>
    <t>95</t>
  </si>
  <si>
    <t>ของเล่น ของเล่นเกมส์ และของใช้ที่จำเป็นในการเล่นกีฬา ส่วนประกอบและอุปกรณ์ประกอบของของดังกล่าว</t>
  </si>
  <si>
    <t>96</t>
  </si>
  <si>
    <t>ผลิตภัณฑ์เบ็ดเตล็ด</t>
  </si>
  <si>
    <t>97</t>
  </si>
  <si>
    <t>ศิลปกรรม ของที่นักสะสมรวบรวมและโบราณวัตถุ</t>
  </si>
  <si>
    <t>98</t>
  </si>
  <si>
    <t>99</t>
  </si>
  <si>
    <t>Import</t>
  </si>
  <si>
    <t>Re-export</t>
  </si>
  <si>
    <t>รวม</t>
  </si>
  <si>
    <t>รายละเอียดการปรับปรุง</t>
  </si>
  <si>
    <t>รายละเอียดการปรับปรุง รายพิกัดศุลกากร (HS)</t>
  </si>
  <si>
    <t>(USD)</t>
  </si>
  <si>
    <t>(THB)</t>
  </si>
  <si>
    <t>Balanced</t>
  </si>
  <si>
    <t>(Non 3, 10 PART4)</t>
  </si>
  <si>
    <t>เดือน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</si>
</sst>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 tint="4.9989318521683403E-2"/>
      <name val="TH SarabunPSK"/>
      <family val="2"/>
    </font>
    <font>
      <sz val="11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6"/>
      <color rgb="FFFF0000"/>
      <name val="TH SarabunPSK"/>
      <family val="2"/>
    </font>
    <font>
      <sz val="8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0" xfId="0" applyFont="1"/>
    <xf numFmtId="0" fontId="4" fillId="0" borderId="1" xfId="0" quotePrefix="1" applyFont="1" applyBorder="1" applyAlignment="1">
      <alignment horizontal="center"/>
    </xf>
    <xf numFmtId="4" fontId="6" fillId="0" borderId="1" xfId="0" applyNumberFormat="1" applyFont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2" fillId="0" borderId="0" xfId="0" quotePrefix="1" applyFont="1" applyAlignment="1">
      <alignment horizontal="right"/>
    </xf>
    <xf numFmtId="4" fontId="3" fillId="0" borderId="0" xfId="0" applyNumberFormat="1" applyFont="1"/>
    <xf numFmtId="0" fontId="3" fillId="0" borderId="0" xfId="0" quotePrefix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  <xf numFmtId="0" fontId="2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right"/>
    </xf>
    <xf numFmtId="0" fontId="2" fillId="0" borderId="0" xfId="0" quotePrefix="1" applyFont="1" applyAlignment="1">
      <alignment horizontal="center"/>
    </xf>
    <xf numFmtId="2" fontId="3" fillId="0" borderId="0" xfId="0" applyNumberFormat="1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7" fillId="0" borderId="0" xfId="0" applyFont="1"/>
    <xf numFmtId="4" fontId="3" fillId="0" borderId="0" xfId="2" applyNumberFormat="1" applyFont="1" applyFill="1"/>
    <xf numFmtId="164" fontId="3" fillId="0" borderId="0" xfId="2" applyFont="1" applyFill="1" applyAlignment="1"/>
    <xf numFmtId="164" fontId="3" fillId="0" borderId="0" xfId="2" applyFont="1" applyFill="1"/>
    <xf numFmtId="164" fontId="2" fillId="0" borderId="2" xfId="2" applyFont="1" applyFill="1" applyBorder="1" applyAlignment="1">
      <alignment horizontal="center"/>
    </xf>
    <xf numFmtId="4" fontId="2" fillId="0" borderId="2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center"/>
    </xf>
    <xf numFmtId="164" fontId="2" fillId="0" borderId="6" xfId="2" applyFont="1" applyFill="1" applyBorder="1" applyAlignment="1">
      <alignment horizontal="center"/>
    </xf>
    <xf numFmtId="4" fontId="2" fillId="0" borderId="6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left"/>
    </xf>
    <xf numFmtId="164" fontId="2" fillId="0" borderId="6" xfId="2" quotePrefix="1" applyFont="1" applyFill="1" applyBorder="1" applyAlignment="1">
      <alignment horizontal="center"/>
    </xf>
    <xf numFmtId="164" fontId="3" fillId="0" borderId="6" xfId="2" quotePrefix="1" applyFont="1" applyFill="1" applyBorder="1" applyAlignment="1">
      <alignment horizontal="center"/>
    </xf>
    <xf numFmtId="4" fontId="3" fillId="0" borderId="6" xfId="2" quotePrefix="1" applyNumberFormat="1" applyFont="1" applyFill="1" applyBorder="1" applyAlignment="1">
      <alignment horizontal="center"/>
    </xf>
    <xf numFmtId="164" fontId="3" fillId="0" borderId="0" xfId="2" applyFont="1" applyFill="1" applyAlignment="1">
      <alignment horizontal="center"/>
    </xf>
    <xf numFmtId="164" fontId="3" fillId="0" borderId="7" xfId="2" quotePrefix="1" applyFont="1" applyFill="1" applyBorder="1" applyAlignment="1">
      <alignment horizontal="center"/>
    </xf>
    <xf numFmtId="4" fontId="3" fillId="0" borderId="7" xfId="2" applyNumberFormat="1" applyFont="1" applyFill="1" applyBorder="1" applyAlignment="1">
      <alignment horizontal="center"/>
    </xf>
    <xf numFmtId="4" fontId="3" fillId="0" borderId="7" xfId="2" quotePrefix="1" applyNumberFormat="1" applyFont="1" applyFill="1" applyBorder="1" applyAlignment="1">
      <alignment horizontal="center"/>
    </xf>
    <xf numFmtId="164" fontId="2" fillId="2" borderId="1" xfId="2" applyFont="1" applyFill="1" applyBorder="1"/>
    <xf numFmtId="4" fontId="2" fillId="2" borderId="1" xfId="2" applyNumberFormat="1" applyFont="1" applyFill="1" applyBorder="1"/>
    <xf numFmtId="164" fontId="2" fillId="2" borderId="0" xfId="2" applyFont="1" applyFill="1" applyAlignment="1"/>
    <xf numFmtId="164" fontId="2" fillId="2" borderId="0" xfId="2" applyFont="1" applyFill="1"/>
    <xf numFmtId="164" fontId="3" fillId="0" borderId="1" xfId="2" applyFont="1" applyFill="1" applyBorder="1"/>
    <xf numFmtId="4" fontId="3" fillId="0" borderId="1" xfId="2" applyNumberFormat="1" applyFont="1" applyFill="1" applyBorder="1"/>
    <xf numFmtId="164" fontId="3" fillId="0" borderId="1" xfId="2" quotePrefix="1" applyFont="1" applyFill="1" applyBorder="1"/>
    <xf numFmtId="164" fontId="3" fillId="0" borderId="0" xfId="2" quotePrefix="1" applyFont="1" applyFill="1"/>
    <xf numFmtId="4" fontId="2" fillId="0" borderId="0" xfId="2" applyNumberFormat="1" applyFont="1" applyFill="1"/>
    <xf numFmtId="165" fontId="3" fillId="0" borderId="0" xfId="2" applyNumberFormat="1" applyFont="1" applyFill="1"/>
    <xf numFmtId="165" fontId="3" fillId="0" borderId="0" xfId="2" applyNumberFormat="1" applyFont="1" applyFill="1" applyAlignment="1">
      <alignment horizontal="right"/>
    </xf>
    <xf numFmtId="165" fontId="2" fillId="0" borderId="2" xfId="2" applyNumberFormat="1" applyFont="1" applyFill="1" applyBorder="1" applyAlignment="1">
      <alignment horizontal="center"/>
    </xf>
    <xf numFmtId="165" fontId="2" fillId="0" borderId="6" xfId="2" applyNumberFormat="1" applyFont="1" applyFill="1" applyBorder="1" applyAlignment="1">
      <alignment horizontal="center"/>
    </xf>
    <xf numFmtId="165" fontId="3" fillId="0" borderId="6" xfId="2" quotePrefix="1" applyNumberFormat="1" applyFont="1" applyFill="1" applyBorder="1" applyAlignment="1">
      <alignment horizontal="center"/>
    </xf>
    <xf numFmtId="165" fontId="3" fillId="0" borderId="7" xfId="2" applyNumberFormat="1" applyFont="1" applyFill="1" applyBorder="1" applyAlignment="1">
      <alignment horizontal="center"/>
    </xf>
    <xf numFmtId="165" fontId="2" fillId="2" borderId="1" xfId="2" applyNumberFormat="1" applyFont="1" applyFill="1" applyBorder="1"/>
    <xf numFmtId="165" fontId="3" fillId="0" borderId="1" xfId="2" applyNumberFormat="1" applyFont="1" applyFill="1" applyBorder="1"/>
    <xf numFmtId="165" fontId="2" fillId="0" borderId="0" xfId="2" applyNumberFormat="1" applyFont="1" applyFill="1"/>
    <xf numFmtId="4" fontId="6" fillId="0" borderId="1" xfId="1" applyNumberFormat="1" applyFont="1" applyBorder="1"/>
    <xf numFmtId="4" fontId="2" fillId="0" borderId="3" xfId="2" applyNumberFormat="1" applyFont="1" applyFill="1" applyBorder="1" applyAlignment="1">
      <alignment horizontal="center"/>
    </xf>
    <xf numFmtId="4" fontId="2" fillId="0" borderId="4" xfId="2" applyNumberFormat="1" applyFont="1" applyFill="1" applyBorder="1" applyAlignment="1">
      <alignment horizontal="center"/>
    </xf>
    <xf numFmtId="4" fontId="2" fillId="0" borderId="5" xfId="2" applyNumberFormat="1" applyFont="1" applyFill="1" applyBorder="1" applyAlignment="1">
      <alignment horizontal="center"/>
    </xf>
  </cellXfs>
  <cellStyles count="3">
    <cellStyle name="Comma" xfId="1" builtinId="3"/>
    <cellStyle name="Comma 2" xfId="2" xr:uid="{0DB107BD-4E24-4203-BE20-863A8D0046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712C-6EC9-4E1D-BBE1-130EF18680B3}">
  <dimension ref="A1:P54"/>
  <sheetViews>
    <sheetView zoomScale="80" zoomScaleNormal="80" workbookViewId="0">
      <pane xSplit="2" ySplit="4" topLeftCell="C47" activePane="bottomRight" state="frozen"/>
      <selection pane="topRight" activeCell="C1" sqref="C1"/>
      <selection pane="bottomLeft" activeCell="A2" sqref="A2"/>
      <selection pane="bottomRight" activeCell="C60" sqref="C60"/>
    </sheetView>
  </sheetViews>
  <sheetFormatPr defaultColWidth="9" defaultRowHeight="21" x14ac:dyDescent="0.4"/>
  <cols>
    <col min="1" max="2" width="7.59765625" style="9" customWidth="1"/>
    <col min="3" max="10" width="18.59765625" style="6" customWidth="1"/>
    <col min="11" max="16" width="15.59765625" style="10" customWidth="1"/>
    <col min="17" max="16384" width="9" style="6"/>
  </cols>
  <sheetData>
    <row r="1" spans="1:16" s="1" customFormat="1" x14ac:dyDescent="0.4">
      <c r="A1" s="1" t="s">
        <v>33</v>
      </c>
    </row>
    <row r="2" spans="1:16" s="2" customFormat="1" x14ac:dyDescent="0.4">
      <c r="A2" s="2" t="s">
        <v>34</v>
      </c>
    </row>
    <row r="3" spans="1:16" s="2" customFormat="1" x14ac:dyDescent="0.4"/>
    <row r="4" spans="1:16" x14ac:dyDescent="0.4">
      <c r="A4" s="3" t="s">
        <v>0</v>
      </c>
      <c r="B4" s="3" t="s">
        <v>1</v>
      </c>
      <c r="C4" s="4" t="s">
        <v>20</v>
      </c>
      <c r="D4" s="4" t="s">
        <v>21</v>
      </c>
      <c r="E4" s="5" t="s">
        <v>22</v>
      </c>
      <c r="F4" s="5" t="s">
        <v>19</v>
      </c>
      <c r="G4" s="4" t="s">
        <v>23</v>
      </c>
      <c r="H4" s="4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</row>
    <row r="5" spans="1:16" x14ac:dyDescent="0.4">
      <c r="A5" s="7" t="s">
        <v>2</v>
      </c>
      <c r="B5" s="7" t="s">
        <v>3</v>
      </c>
      <c r="C5" s="8">
        <v>20823279044.909275</v>
      </c>
      <c r="D5" s="8">
        <v>23147940220.800209</v>
      </c>
      <c r="E5" s="8">
        <v>3881275.6893999986</v>
      </c>
      <c r="F5" s="8">
        <v>-2320779900.2015343</v>
      </c>
      <c r="G5" s="8">
        <v>698272222130.58411</v>
      </c>
      <c r="H5" s="8">
        <v>776225666389.32349</v>
      </c>
      <c r="I5" s="8">
        <v>130151787.88874471</v>
      </c>
      <c r="J5" s="8">
        <v>-77823292470.850586</v>
      </c>
      <c r="K5" s="8"/>
      <c r="L5" s="8"/>
      <c r="M5" s="8"/>
      <c r="N5" s="8"/>
      <c r="O5" s="8"/>
      <c r="P5" s="8"/>
    </row>
    <row r="6" spans="1:16" x14ac:dyDescent="0.4">
      <c r="A6" s="7" t="s">
        <v>2</v>
      </c>
      <c r="B6" s="7" t="s">
        <v>4</v>
      </c>
      <c r="C6" s="8">
        <v>22991239703.10408</v>
      </c>
      <c r="D6" s="8">
        <v>22942182950.895149</v>
      </c>
      <c r="E6" s="8">
        <v>111665782.1312</v>
      </c>
      <c r="F6" s="8">
        <v>160722534.34012985</v>
      </c>
      <c r="G6" s="8">
        <v>759516753087.25378</v>
      </c>
      <c r="H6" s="8">
        <v>757896160943.50305</v>
      </c>
      <c r="I6" s="8">
        <v>3688884696.2019262</v>
      </c>
      <c r="J6" s="8">
        <v>5309476839.9526367</v>
      </c>
      <c r="K6" s="8"/>
      <c r="L6" s="8"/>
      <c r="M6" s="8">
        <v>10.926367032267709</v>
      </c>
      <c r="N6" s="8"/>
      <c r="O6" s="8"/>
      <c r="P6" s="8">
        <v>-0.8914775975774385</v>
      </c>
    </row>
    <row r="7" spans="1:16" x14ac:dyDescent="0.4">
      <c r="A7" s="7" t="s">
        <v>2</v>
      </c>
      <c r="B7" s="7" t="s">
        <v>5</v>
      </c>
      <c r="C7" s="8">
        <v>28346316761.338692</v>
      </c>
      <c r="D7" s="8">
        <v>26644526547.715878</v>
      </c>
      <c r="E7" s="8">
        <v>6527956.0649000015</v>
      </c>
      <c r="F7" s="8">
        <v>1708318169.6877136</v>
      </c>
      <c r="G7" s="8">
        <v>911944946909.96436</v>
      </c>
      <c r="H7" s="8">
        <v>857195717680.99792</v>
      </c>
      <c r="I7" s="8">
        <v>210014465.50518572</v>
      </c>
      <c r="J7" s="8">
        <v>54959243694.471558</v>
      </c>
      <c r="K7" s="8"/>
      <c r="L7" s="8"/>
      <c r="M7" s="8">
        <v>22.729765732347474</v>
      </c>
      <c r="N7" s="8"/>
      <c r="O7" s="8"/>
      <c r="P7" s="8">
        <v>16.13743008154584</v>
      </c>
    </row>
    <row r="8" spans="1:16" x14ac:dyDescent="0.4">
      <c r="A8" s="7" t="s">
        <v>2</v>
      </c>
      <c r="B8" s="7" t="s">
        <v>6</v>
      </c>
      <c r="C8" s="8">
        <v>22337405141.517681</v>
      </c>
      <c r="D8" s="8">
        <v>24533203264.271988</v>
      </c>
      <c r="E8" s="8">
        <v>5223672.6591999903</v>
      </c>
      <c r="F8" s="8">
        <v>-2190574450.095108</v>
      </c>
      <c r="G8" s="8">
        <v>747450900152.66174</v>
      </c>
      <c r="H8" s="8">
        <v>820926367721.11572</v>
      </c>
      <c r="I8" s="8">
        <v>174793750.63634348</v>
      </c>
      <c r="J8" s="8">
        <v>-73300673817.817627</v>
      </c>
      <c r="K8" s="8"/>
      <c r="L8" s="8">
        <v>7.3017939735758954</v>
      </c>
      <c r="M8" s="8">
        <v>-21.182566651622121</v>
      </c>
      <c r="N8" s="8"/>
      <c r="O8" s="8">
        <v>5.9720404156047469</v>
      </c>
      <c r="P8" s="8">
        <v>-7.9321326156477117</v>
      </c>
    </row>
    <row r="9" spans="1:16" x14ac:dyDescent="0.4">
      <c r="A9" s="7" t="s">
        <v>2</v>
      </c>
      <c r="B9" s="7" t="s">
        <v>7</v>
      </c>
      <c r="C9" s="8">
        <v>25186323804.533371</v>
      </c>
      <c r="D9" s="8">
        <v>26984895675.229019</v>
      </c>
      <c r="E9" s="8">
        <v>5442131.0443999972</v>
      </c>
      <c r="F9" s="8">
        <v>-1793129739.6512489</v>
      </c>
      <c r="G9" s="8">
        <v>848966750202.25732</v>
      </c>
      <c r="H9" s="8">
        <v>909592021721.22229</v>
      </c>
      <c r="I9" s="8">
        <v>183440360.08345518</v>
      </c>
      <c r="J9" s="8">
        <v>-60441831158.88147</v>
      </c>
      <c r="K9" s="8"/>
      <c r="L9" s="8">
        <v>9.0404308714527115</v>
      </c>
      <c r="M9" s="8">
        <v>12.72373376331436</v>
      </c>
      <c r="N9" s="8"/>
      <c r="O9" s="8">
        <v>17.624973998227762</v>
      </c>
      <c r="P9" s="8">
        <v>10.006727480837489</v>
      </c>
    </row>
    <row r="10" spans="1:16" x14ac:dyDescent="0.4">
      <c r="A10" s="7" t="s">
        <v>2</v>
      </c>
      <c r="B10" s="7" t="s">
        <v>8</v>
      </c>
      <c r="C10" s="8">
        <v>25931492245.364708</v>
      </c>
      <c r="D10" s="8">
        <v>27372840022.371651</v>
      </c>
      <c r="E10" s="8">
        <v>5281705.2547000004</v>
      </c>
      <c r="F10" s="8">
        <v>-1436066071.752243</v>
      </c>
      <c r="G10" s="8">
        <v>891561007463.20544</v>
      </c>
      <c r="H10" s="8">
        <v>941116561953.15918</v>
      </c>
      <c r="I10" s="8">
        <v>181592420.53730714</v>
      </c>
      <c r="J10" s="8">
        <v>-49373962069.416382</v>
      </c>
      <c r="K10" s="8"/>
      <c r="L10" s="8">
        <v>-8.5216997661705385</v>
      </c>
      <c r="M10" s="8">
        <v>2.9628209239821164</v>
      </c>
      <c r="N10" s="8"/>
      <c r="O10" s="8">
        <v>2.7327331817754019</v>
      </c>
      <c r="P10" s="8">
        <v>1.4335239484457525</v>
      </c>
    </row>
    <row r="11" spans="1:16" x14ac:dyDescent="0.4">
      <c r="A11" s="7" t="s">
        <v>2</v>
      </c>
      <c r="B11" s="7" t="s">
        <v>9</v>
      </c>
      <c r="C11" s="8">
        <v>23070589138.712368</v>
      </c>
      <c r="D11" s="8">
        <v>27071687307.470837</v>
      </c>
      <c r="E11" s="8">
        <v>3648527.3076999933</v>
      </c>
      <c r="F11" s="8">
        <v>-3997449641.4507675</v>
      </c>
      <c r="G11" s="8">
        <v>814281057916.94336</v>
      </c>
      <c r="H11" s="8">
        <v>955500617751.95386</v>
      </c>
      <c r="I11" s="8">
        <v>128775501.01699495</v>
      </c>
      <c r="J11" s="8">
        <v>-141090784333.99353</v>
      </c>
      <c r="K11" s="8"/>
      <c r="L11" s="8">
        <v>3.2554430190665666</v>
      </c>
      <c r="M11" s="8">
        <v>-11.035415205464375</v>
      </c>
      <c r="N11" s="8"/>
      <c r="O11" s="8">
        <v>10.360237739383253</v>
      </c>
      <c r="P11" s="8">
        <v>-1.0964527273221107</v>
      </c>
    </row>
    <row r="12" spans="1:16" x14ac:dyDescent="0.4">
      <c r="A12" s="7" t="s">
        <v>2</v>
      </c>
      <c r="B12" s="7" t="s">
        <v>10</v>
      </c>
      <c r="C12" s="8">
        <v>23460604179.992172</v>
      </c>
      <c r="D12" s="8">
        <v>27392575888.156582</v>
      </c>
      <c r="E12" s="8">
        <v>8351169.7157512195</v>
      </c>
      <c r="F12" s="8">
        <v>-3923620538.4486575</v>
      </c>
      <c r="G12" s="8">
        <v>859900351958.60791</v>
      </c>
      <c r="H12" s="8">
        <v>1004018714453.3109</v>
      </c>
      <c r="I12" s="8">
        <v>306095005.49858773</v>
      </c>
      <c r="J12" s="8">
        <v>-143812267489.20447</v>
      </c>
      <c r="K12" s="8"/>
      <c r="L12" s="8">
        <v>-6.8388471682355583</v>
      </c>
      <c r="M12" s="8">
        <v>1.7038199812102102</v>
      </c>
      <c r="N12" s="8"/>
      <c r="O12" s="8">
        <v>1.5109455411325847</v>
      </c>
      <c r="P12" s="8">
        <v>1.1857816837638286</v>
      </c>
    </row>
    <row r="13" spans="1:16" x14ac:dyDescent="0.4">
      <c r="A13" s="7" t="s">
        <v>2</v>
      </c>
      <c r="B13" s="7" t="s">
        <v>11</v>
      </c>
      <c r="C13" s="8">
        <v>24435239466.963669</v>
      </c>
      <c r="D13" s="8">
        <v>25399986758.593273</v>
      </c>
      <c r="E13" s="8">
        <v>5897352.4824475627</v>
      </c>
      <c r="F13" s="8">
        <v>-958849939.14715576</v>
      </c>
      <c r="G13" s="8">
        <v>876302666531.41772</v>
      </c>
      <c r="H13" s="8">
        <v>910900675189.51355</v>
      </c>
      <c r="I13" s="8">
        <v>211492328.46371657</v>
      </c>
      <c r="J13" s="8">
        <v>-34386516329.63208</v>
      </c>
      <c r="K13" s="8"/>
      <c r="L13" s="8">
        <v>-5.7692697864886071</v>
      </c>
      <c r="M13" s="8">
        <v>4.1449306454024377</v>
      </c>
      <c r="N13" s="8"/>
      <c r="O13" s="8">
        <v>-7.2045035402044197</v>
      </c>
      <c r="P13" s="8">
        <v>-7.2752779290329777</v>
      </c>
    </row>
    <row r="14" spans="1:16" x14ac:dyDescent="0.4">
      <c r="A14" s="7" t="s">
        <v>2</v>
      </c>
      <c r="B14" s="7" t="s">
        <v>12</v>
      </c>
      <c r="C14" s="8">
        <v>21496663645.46957</v>
      </c>
      <c r="D14" s="8">
        <v>22004087049.628418</v>
      </c>
      <c r="E14" s="8">
        <v>7061801.2008401919</v>
      </c>
      <c r="F14" s="8">
        <v>-500361602.95800781</v>
      </c>
      <c r="G14" s="8">
        <v>795764569753.4314</v>
      </c>
      <c r="H14" s="8">
        <v>814548394719.30505</v>
      </c>
      <c r="I14" s="8">
        <v>261414110.0828045</v>
      </c>
      <c r="J14" s="8">
        <v>-18522410855.790894</v>
      </c>
      <c r="K14" s="8"/>
      <c r="L14" s="8">
        <v>-6.8121299993556068</v>
      </c>
      <c r="M14" s="8">
        <v>-12.019994499567634</v>
      </c>
      <c r="N14" s="8"/>
      <c r="O14" s="8">
        <v>-18.717657530260972</v>
      </c>
      <c r="P14" s="8">
        <v>-13.367433683887455</v>
      </c>
    </row>
    <row r="15" spans="1:16" x14ac:dyDescent="0.4">
      <c r="A15" s="7" t="s">
        <v>2</v>
      </c>
      <c r="B15" s="7" t="s">
        <v>13</v>
      </c>
      <c r="C15" s="8">
        <v>21932921549.694996</v>
      </c>
      <c r="D15" s="8">
        <v>23271650702.191715</v>
      </c>
      <c r="E15" s="8">
        <v>8514633.6944634225</v>
      </c>
      <c r="F15" s="8">
        <v>-1330214518.8022561</v>
      </c>
      <c r="G15" s="8">
        <v>836615939540.81372</v>
      </c>
      <c r="H15" s="8">
        <v>887680825984.69263</v>
      </c>
      <c r="I15" s="8">
        <v>324784742.2680335</v>
      </c>
      <c r="J15" s="8">
        <v>-50740101701.61084</v>
      </c>
      <c r="K15" s="8"/>
      <c r="L15" s="8">
        <v>-6.5039077388389197</v>
      </c>
      <c r="M15" s="8">
        <v>2.040209055212804</v>
      </c>
      <c r="N15" s="8"/>
      <c r="O15" s="8">
        <v>-15.0466326612438</v>
      </c>
      <c r="P15" s="8">
        <v>5.7557228255355506</v>
      </c>
    </row>
    <row r="16" spans="1:16" x14ac:dyDescent="0.4">
      <c r="A16" s="7" t="s">
        <v>2</v>
      </c>
      <c r="B16" s="7" t="s">
        <v>14</v>
      </c>
      <c r="C16" s="8">
        <v>21490666379.502403</v>
      </c>
      <c r="D16" s="8">
        <v>22310261818.761173</v>
      </c>
      <c r="E16" s="8">
        <v>8832046.2353999987</v>
      </c>
      <c r="F16" s="8">
        <v>-810763393.02336884</v>
      </c>
      <c r="G16" s="8">
        <v>772797915858.17126</v>
      </c>
      <c r="H16" s="8">
        <v>802270322069.68542</v>
      </c>
      <c r="I16" s="8">
        <v>317597733.15541124</v>
      </c>
      <c r="J16" s="8">
        <v>-29154808478.358765</v>
      </c>
      <c r="K16" s="8"/>
      <c r="L16" s="8">
        <v>-12.035466672813882</v>
      </c>
      <c r="M16" s="8">
        <v>-2.0166511662802731</v>
      </c>
      <c r="N16" s="8"/>
      <c r="O16" s="8">
        <v>-12.166451065257668</v>
      </c>
      <c r="P16" s="8">
        <v>-4.1316233998746936</v>
      </c>
    </row>
    <row r="17" spans="1:16" x14ac:dyDescent="0.4">
      <c r="A17" s="7" t="s">
        <v>15</v>
      </c>
      <c r="B17" s="7" t="s">
        <v>3</v>
      </c>
      <c r="C17" s="8">
        <v>20166871026.55407</v>
      </c>
      <c r="D17" s="8">
        <v>24785979584.48328</v>
      </c>
      <c r="E17" s="8">
        <v>10210146.319599997</v>
      </c>
      <c r="F17" s="8">
        <v>-4608898411.6096115</v>
      </c>
      <c r="G17" s="8">
        <v>701538892524.25952</v>
      </c>
      <c r="H17" s="8">
        <v>862222435979.72595</v>
      </c>
      <c r="I17" s="8">
        <v>355177296.66880053</v>
      </c>
      <c r="J17" s="8">
        <v>-160328366158.79761</v>
      </c>
      <c r="K17" s="8">
        <v>-3.119515307655468</v>
      </c>
      <c r="L17" s="8">
        <v>-6.1667021153078805</v>
      </c>
      <c r="M17" s="8">
        <v>-6.1501976789603496</v>
      </c>
      <c r="N17" s="8">
        <v>7.0783632345258214</v>
      </c>
      <c r="O17" s="8">
        <v>12.642320661994846</v>
      </c>
      <c r="P17" s="8">
        <v>11.102117961797809</v>
      </c>
    </row>
    <row r="18" spans="1:16" x14ac:dyDescent="0.4">
      <c r="A18" s="7" t="s">
        <v>15</v>
      </c>
      <c r="B18" s="7" t="s">
        <v>4</v>
      </c>
      <c r="C18" s="8">
        <v>21823976898.647797</v>
      </c>
      <c r="D18" s="8">
        <v>22445129832.91658</v>
      </c>
      <c r="E18" s="8">
        <v>10876694.502500005</v>
      </c>
      <c r="F18" s="8">
        <v>-610276239.76628494</v>
      </c>
      <c r="G18" s="8">
        <v>716735411189.15173</v>
      </c>
      <c r="H18" s="8">
        <v>737135098284.77881</v>
      </c>
      <c r="I18" s="8">
        <v>357208595.2821703</v>
      </c>
      <c r="J18" s="8">
        <v>-20042478500.344849</v>
      </c>
      <c r="K18" s="8">
        <v>-5.4869006976989132</v>
      </c>
      <c r="L18" s="8">
        <v>-0.48784476983463082</v>
      </c>
      <c r="M18" s="8">
        <v>8.2157544510371121</v>
      </c>
      <c r="N18" s="8">
        <v>-2.168881716787074</v>
      </c>
      <c r="O18" s="8">
        <v>-3.5540475223762127</v>
      </c>
      <c r="P18" s="8">
        <v>-9.4504502577271161</v>
      </c>
    </row>
    <row r="19" spans="1:16" x14ac:dyDescent="0.4">
      <c r="A19" s="7" t="s">
        <v>15</v>
      </c>
      <c r="B19" s="7" t="s">
        <v>5</v>
      </c>
      <c r="C19" s="8">
        <v>26972174496.133102</v>
      </c>
      <c r="D19" s="8">
        <v>24311156665.130928</v>
      </c>
      <c r="E19" s="8">
        <v>15205975.333499983</v>
      </c>
      <c r="F19" s="8">
        <v>2676223806.3356743</v>
      </c>
      <c r="G19" s="8">
        <v>925249427928.50671</v>
      </c>
      <c r="H19" s="8">
        <v>833966271644.23792</v>
      </c>
      <c r="I19" s="8">
        <v>521623496.79685497</v>
      </c>
      <c r="J19" s="8">
        <v>91804779781.065674</v>
      </c>
      <c r="K19" s="8">
        <v>-4.8086567180645057</v>
      </c>
      <c r="L19" s="8">
        <v>25.539157411090251</v>
      </c>
      <c r="M19" s="8">
        <v>23.610497877884885</v>
      </c>
      <c r="N19" s="8">
        <v>-8.7569812216213503</v>
      </c>
      <c r="O19" s="8">
        <v>8.9691272136215971</v>
      </c>
      <c r="P19" s="8">
        <v>8.3165550978010501</v>
      </c>
    </row>
    <row r="20" spans="1:16" x14ac:dyDescent="0.4">
      <c r="A20" s="7" t="s">
        <v>15</v>
      </c>
      <c r="B20" s="7" t="s">
        <v>6</v>
      </c>
      <c r="C20" s="8">
        <v>21278926478.796917</v>
      </c>
      <c r="D20" s="8">
        <v>22895919475.853878</v>
      </c>
      <c r="E20" s="8">
        <v>5063047.6417999864</v>
      </c>
      <c r="F20" s="8">
        <v>-1611929949.4151611</v>
      </c>
      <c r="G20" s="8">
        <v>727101981645.1665</v>
      </c>
      <c r="H20" s="8">
        <v>782354713171.48718</v>
      </c>
      <c r="I20" s="8">
        <v>173004591.1436522</v>
      </c>
      <c r="J20" s="8">
        <v>-55079726935.177002</v>
      </c>
      <c r="K20" s="8">
        <v>-4.7550794626437991</v>
      </c>
      <c r="L20" s="8">
        <v>5.4902942835563673</v>
      </c>
      <c r="M20" s="8">
        <v>-21.138205246345976</v>
      </c>
      <c r="N20" s="8">
        <v>-6.6632975789421467</v>
      </c>
      <c r="O20" s="8">
        <v>-7.6276429481844668</v>
      </c>
      <c r="P20" s="8">
        <v>-5.8195218039956327</v>
      </c>
    </row>
    <row r="21" spans="1:16" x14ac:dyDescent="0.4">
      <c r="A21" s="7" t="s">
        <v>15</v>
      </c>
      <c r="B21" s="7" t="s">
        <v>7</v>
      </c>
      <c r="C21" s="8">
        <v>23600659203.327515</v>
      </c>
      <c r="D21" s="8">
        <v>25762683879.456108</v>
      </c>
      <c r="E21" s="8">
        <v>39157065.72900001</v>
      </c>
      <c r="F21" s="8">
        <v>-2122867610.3995934</v>
      </c>
      <c r="G21" s="8">
        <v>810158709062.06018</v>
      </c>
      <c r="H21" s="8">
        <v>884376259726.02319</v>
      </c>
      <c r="I21" s="8">
        <v>1344175920.7186341</v>
      </c>
      <c r="J21" s="8">
        <v>-72873374743.244385</v>
      </c>
      <c r="K21" s="8">
        <v>-6.1517888662107865</v>
      </c>
      <c r="L21" s="8">
        <v>8.2733446906898234</v>
      </c>
      <c r="M21" s="8">
        <v>11.070708089460688</v>
      </c>
      <c r="N21" s="8">
        <v>-4.5322397752988026</v>
      </c>
      <c r="O21" s="8">
        <v>14.783445300005319</v>
      </c>
      <c r="P21" s="8">
        <v>12.518394263254423</v>
      </c>
    </row>
    <row r="22" spans="1:16" x14ac:dyDescent="0.4">
      <c r="A22" s="7" t="s">
        <v>15</v>
      </c>
      <c r="B22" s="7" t="s">
        <v>8</v>
      </c>
      <c r="C22" s="8">
        <v>24113748156.094044</v>
      </c>
      <c r="D22" s="8">
        <v>24190244158.484131</v>
      </c>
      <c r="E22" s="8">
        <v>8259495.8889153711</v>
      </c>
      <c r="F22" s="8">
        <v>-68236506.501171112</v>
      </c>
      <c r="G22" s="8">
        <v>829551518566.68494</v>
      </c>
      <c r="H22" s="8">
        <v>832183103442.50769</v>
      </c>
      <c r="I22" s="8">
        <v>284139873.77211106</v>
      </c>
      <c r="J22" s="8">
        <v>-2347445002.0506592</v>
      </c>
      <c r="K22" s="8">
        <v>-6.9943914715545343</v>
      </c>
      <c r="L22" s="8">
        <v>-10.622177531455106</v>
      </c>
      <c r="M22" s="8">
        <v>2.0383841114315882</v>
      </c>
      <c r="N22" s="8">
        <v>-11.6263904883325</v>
      </c>
      <c r="O22" s="8">
        <v>-0.49800447391693009</v>
      </c>
      <c r="P22" s="8">
        <v>-6.103939008166094</v>
      </c>
    </row>
    <row r="23" spans="1:16" x14ac:dyDescent="0.4">
      <c r="A23" s="7" t="s">
        <v>15</v>
      </c>
      <c r="B23" s="7" t="s">
        <v>9</v>
      </c>
      <c r="C23" s="8">
        <v>21882845204.327034</v>
      </c>
      <c r="D23" s="8">
        <v>23260017576.035397</v>
      </c>
      <c r="E23" s="8">
        <v>7026288.403599998</v>
      </c>
      <c r="F23" s="8">
        <v>-1370146083.3047638</v>
      </c>
      <c r="G23" s="8">
        <v>760045920939.44775</v>
      </c>
      <c r="H23" s="8">
        <v>807878560258.62268</v>
      </c>
      <c r="I23" s="8">
        <v>244040561.91333199</v>
      </c>
      <c r="J23" s="8">
        <v>-47588598757.261597</v>
      </c>
      <c r="K23" s="8">
        <v>-5.1358245541839365</v>
      </c>
      <c r="L23" s="8">
        <v>2.8426755677157876</v>
      </c>
      <c r="M23" s="8">
        <v>-9.2576016226828095</v>
      </c>
      <c r="N23" s="8">
        <v>-14.078820832467947</v>
      </c>
      <c r="O23" s="8">
        <v>1.5922087862155623</v>
      </c>
      <c r="P23" s="8">
        <v>-3.8410963128274278</v>
      </c>
    </row>
    <row r="24" spans="1:16" x14ac:dyDescent="0.4">
      <c r="A24" s="7" t="s">
        <v>15</v>
      </c>
      <c r="B24" s="7" t="s">
        <v>10</v>
      </c>
      <c r="C24" s="8">
        <v>24076512817.921253</v>
      </c>
      <c r="D24" s="8">
        <v>23705539574.666138</v>
      </c>
      <c r="E24" s="8">
        <v>13314796.455499992</v>
      </c>
      <c r="F24" s="8">
        <v>384288039.71061707</v>
      </c>
      <c r="G24" s="8">
        <v>822953265361.29114</v>
      </c>
      <c r="H24" s="8">
        <v>810273122433.52148</v>
      </c>
      <c r="I24" s="8">
        <v>455109728.98643029</v>
      </c>
      <c r="J24" s="8">
        <v>13135252656.756104</v>
      </c>
      <c r="K24" s="8">
        <v>2.6491118430303686</v>
      </c>
      <c r="L24" s="8">
        <v>1.897622564383574</v>
      </c>
      <c r="M24" s="8">
        <v>10.050045162492539</v>
      </c>
      <c r="N24" s="8">
        <v>-13.460278646790632</v>
      </c>
      <c r="O24" s="8">
        <v>-7.9822453071704489</v>
      </c>
      <c r="P24" s="8">
        <v>1.9142129642529779</v>
      </c>
    </row>
    <row r="25" spans="1:16" x14ac:dyDescent="0.4">
      <c r="A25" s="7" t="s">
        <v>15</v>
      </c>
      <c r="B25" s="7" t="s">
        <v>11</v>
      </c>
      <c r="C25" s="8">
        <v>24681858664.093079</v>
      </c>
      <c r="D25" s="8">
        <v>22967642227.139244</v>
      </c>
      <c r="E25" s="8">
        <v>12204741.180700002</v>
      </c>
      <c r="F25" s="8">
        <v>1726421178.1345329</v>
      </c>
      <c r="G25" s="8">
        <v>866044461298.7157</v>
      </c>
      <c r="H25" s="8">
        <v>805895520132.15442</v>
      </c>
      <c r="I25" s="8">
        <v>428243620.1038748</v>
      </c>
      <c r="J25" s="8">
        <v>60577184786.665161</v>
      </c>
      <c r="K25" s="8">
        <v>1.0394283475211019</v>
      </c>
      <c r="L25" s="8">
        <v>2.3703759825484427</v>
      </c>
      <c r="M25" s="8">
        <v>2.511790591962765</v>
      </c>
      <c r="N25" s="8">
        <v>-9.5780145635128076</v>
      </c>
      <c r="O25" s="8">
        <v>-5.0536344976217338</v>
      </c>
      <c r="P25" s="8">
        <v>-3.1155481252036084</v>
      </c>
    </row>
    <row r="26" spans="1:16" x14ac:dyDescent="0.4">
      <c r="A26" s="7" t="s">
        <v>15</v>
      </c>
      <c r="B26" s="7" t="s">
        <v>12</v>
      </c>
      <c r="C26" s="8">
        <v>23201993258.151333</v>
      </c>
      <c r="D26" s="8">
        <v>23712081293.134998</v>
      </c>
      <c r="E26" s="8">
        <v>11418725.352700002</v>
      </c>
      <c r="F26" s="8">
        <v>-498669309.63096619</v>
      </c>
      <c r="G26" s="8">
        <v>832699816199.73132</v>
      </c>
      <c r="H26" s="8">
        <v>851006442009.21094</v>
      </c>
      <c r="I26" s="8">
        <v>409808347.07200229</v>
      </c>
      <c r="J26" s="8">
        <v>-17896817462.407593</v>
      </c>
      <c r="K26" s="8">
        <v>7.9555008537474032</v>
      </c>
      <c r="L26" s="8">
        <v>6.0478640344010435</v>
      </c>
      <c r="M26" s="8">
        <v>-5.9978296170986853</v>
      </c>
      <c r="N26" s="8">
        <v>7.7535335781082084</v>
      </c>
      <c r="O26" s="8">
        <v>1.935980202771324</v>
      </c>
      <c r="P26" s="8">
        <v>3.2377811484557659</v>
      </c>
    </row>
    <row r="27" spans="1:16" x14ac:dyDescent="0.4">
      <c r="A27" s="7" t="s">
        <v>15</v>
      </c>
      <c r="B27" s="7" t="s">
        <v>13</v>
      </c>
      <c r="C27" s="8">
        <v>22974388322.977356</v>
      </c>
      <c r="D27" s="8">
        <v>25117427640.859695</v>
      </c>
      <c r="E27" s="8">
        <v>19295959.419200007</v>
      </c>
      <c r="F27" s="8">
        <v>-2123743358.4631386</v>
      </c>
      <c r="G27" s="8">
        <v>834032327139.37085</v>
      </c>
      <c r="H27" s="8">
        <v>911830441887.46497</v>
      </c>
      <c r="I27" s="8">
        <v>700495426.0992682</v>
      </c>
      <c r="J27" s="8">
        <v>-77097619321.994873</v>
      </c>
      <c r="K27" s="8">
        <v>4.7982764074316755</v>
      </c>
      <c r="L27" s="8">
        <v>-4.5463799552088471</v>
      </c>
      <c r="M27" s="8">
        <v>-0.94401907571622123</v>
      </c>
      <c r="N27" s="8">
        <v>7.9251788375580183</v>
      </c>
      <c r="O27" s="8">
        <v>5.9468093901830068</v>
      </c>
      <c r="P27" s="8">
        <v>5.924185685916207</v>
      </c>
    </row>
    <row r="28" spans="1:16" x14ac:dyDescent="0.4">
      <c r="A28" s="7" t="s">
        <v>15</v>
      </c>
      <c r="B28" s="7" t="s">
        <v>14</v>
      </c>
      <c r="C28" s="8">
        <v>22218645889.616314</v>
      </c>
      <c r="D28" s="8">
        <v>21471627963.742393</v>
      </c>
      <c r="E28" s="8">
        <v>5314235.3380999975</v>
      </c>
      <c r="F28" s="8">
        <v>752332161.21202087</v>
      </c>
      <c r="G28" s="8">
        <v>780384388536.68982</v>
      </c>
      <c r="H28" s="8">
        <v>754146914782.37683</v>
      </c>
      <c r="I28" s="8">
        <v>186651622.09489051</v>
      </c>
      <c r="J28" s="8">
        <v>26424125376.407837</v>
      </c>
      <c r="K28" s="8">
        <v>3.3771648487229569</v>
      </c>
      <c r="L28" s="8">
        <v>-10.000242367477687</v>
      </c>
      <c r="M28" s="8">
        <v>-3.3453492552377084</v>
      </c>
      <c r="N28" s="8">
        <v>-3.756560892055822</v>
      </c>
      <c r="O28" s="8">
        <v>-6.5116434047644667</v>
      </c>
      <c r="P28" s="8">
        <v>-14.508343974309698</v>
      </c>
    </row>
    <row r="29" spans="1:16" x14ac:dyDescent="0.4">
      <c r="A29" s="7" t="s">
        <v>16</v>
      </c>
      <c r="B29" s="7" t="s">
        <v>3</v>
      </c>
      <c r="C29" s="8">
        <v>21734185521.890522</v>
      </c>
      <c r="D29" s="8">
        <v>24977866511.337337</v>
      </c>
      <c r="E29" s="8">
        <v>20084377.806583107</v>
      </c>
      <c r="F29" s="8">
        <v>-3223596611.6402321</v>
      </c>
      <c r="G29" s="8">
        <v>757384203392.63208</v>
      </c>
      <c r="H29" s="8">
        <v>870418701040.47888</v>
      </c>
      <c r="I29" s="8">
        <v>699892364.05268538</v>
      </c>
      <c r="J29" s="8">
        <v>-112334605283.79407</v>
      </c>
      <c r="K29" s="8">
        <v>7.8008652486495826</v>
      </c>
      <c r="L29" s="8">
        <v>-6.3011090578163564</v>
      </c>
      <c r="M29" s="8">
        <v>-2.1341907719403359</v>
      </c>
      <c r="N29" s="8">
        <v>0.72912730938604686</v>
      </c>
      <c r="O29" s="8">
        <v>5.2992164768502183</v>
      </c>
      <c r="P29" s="8">
        <v>16.280335451901013</v>
      </c>
    </row>
    <row r="30" spans="1:16" x14ac:dyDescent="0.4">
      <c r="A30" s="7" t="s">
        <v>16</v>
      </c>
      <c r="B30" s="7" t="s">
        <v>4</v>
      </c>
      <c r="C30" s="8">
        <v>22483308304.611633</v>
      </c>
      <c r="D30" s="8">
        <v>23019704020.338848</v>
      </c>
      <c r="E30" s="8">
        <v>5277810.1736313757</v>
      </c>
      <c r="F30" s="8">
        <v>-531117905.55358505</v>
      </c>
      <c r="G30" s="8">
        <v>799840320440.31311</v>
      </c>
      <c r="H30" s="8">
        <v>818922517567.95142</v>
      </c>
      <c r="I30" s="8">
        <v>187757305.25541013</v>
      </c>
      <c r="J30" s="8">
        <v>-18894439822.382935</v>
      </c>
      <c r="K30" s="8">
        <v>3.0314955993876356</v>
      </c>
      <c r="L30" s="8">
        <v>-2.1655075335257301</v>
      </c>
      <c r="M30" s="8">
        <v>3.4280291052312686</v>
      </c>
      <c r="N30" s="8">
        <v>2.5537029077816173</v>
      </c>
      <c r="O30" s="8">
        <v>-8.3541981252087627</v>
      </c>
      <c r="P30" s="8">
        <v>-7.8102643123251836</v>
      </c>
    </row>
    <row r="31" spans="1:16" x14ac:dyDescent="0.4">
      <c r="A31" s="7" t="s">
        <v>16</v>
      </c>
      <c r="B31" s="7" t="s">
        <v>5</v>
      </c>
      <c r="C31" s="8">
        <v>24322009090.59417</v>
      </c>
      <c r="D31" s="8">
        <v>25413059915.389885</v>
      </c>
      <c r="E31" s="8">
        <v>5983475.8005248141</v>
      </c>
      <c r="F31" s="8">
        <v>-1085067348.9951897</v>
      </c>
      <c r="G31" s="8">
        <v>874562290176.40332</v>
      </c>
      <c r="H31" s="8">
        <v>913793913866.61914</v>
      </c>
      <c r="I31" s="8">
        <v>215151728.6187411</v>
      </c>
      <c r="J31" s="8">
        <v>-39016471961.597046</v>
      </c>
      <c r="K31" s="8">
        <v>-9.8784336269725515</v>
      </c>
      <c r="L31" s="8">
        <v>9.4418242519375202</v>
      </c>
      <c r="M31" s="8">
        <v>8.1220031224217344</v>
      </c>
      <c r="N31" s="8">
        <v>4.5277441990221527</v>
      </c>
      <c r="O31" s="8">
        <v>18.348815883450261</v>
      </c>
      <c r="P31" s="8">
        <v>10.40152469153929</v>
      </c>
    </row>
    <row r="32" spans="1:16" x14ac:dyDescent="0.4">
      <c r="A32" s="7" t="s">
        <v>16</v>
      </c>
      <c r="B32" s="7" t="s">
        <v>6</v>
      </c>
      <c r="C32" s="8">
        <v>22628538279.630066</v>
      </c>
      <c r="D32" s="8">
        <v>24526538799.62854</v>
      </c>
      <c r="E32" s="8">
        <v>6564926.5857657567</v>
      </c>
      <c r="F32" s="8">
        <v>-1891435593.4127083</v>
      </c>
      <c r="G32" s="8">
        <v>815430691175.60938</v>
      </c>
      <c r="H32" s="8">
        <v>883826088914.0144</v>
      </c>
      <c r="I32" s="8">
        <v>236570411.9813621</v>
      </c>
      <c r="J32" s="8">
        <v>-68158827326.423706</v>
      </c>
      <c r="K32" s="8">
        <v>6.4458256091773896</v>
      </c>
      <c r="L32" s="8">
        <v>4.1642981516691391</v>
      </c>
      <c r="M32" s="8">
        <v>-6.8534959009922884</v>
      </c>
      <c r="N32" s="8">
        <v>7.0454934285364912</v>
      </c>
      <c r="O32" s="8">
        <v>-1.8353002364672775</v>
      </c>
      <c r="P32" s="8">
        <v>-3.5510061268391726</v>
      </c>
    </row>
    <row r="33" spans="1:16" x14ac:dyDescent="0.4">
      <c r="A33" s="7" t="s">
        <v>16</v>
      </c>
      <c r="B33" s="7" t="s">
        <v>7</v>
      </c>
      <c r="C33" s="8">
        <v>25475242983.452854</v>
      </c>
      <c r="D33" s="8">
        <v>24888265409.21006</v>
      </c>
      <c r="E33" s="8">
        <v>7639710.9728784394</v>
      </c>
      <c r="F33" s="8">
        <v>594617285.21567154</v>
      </c>
      <c r="G33" s="8">
        <v>938353826290.35352</v>
      </c>
      <c r="H33" s="8">
        <v>916733123669.57288</v>
      </c>
      <c r="I33" s="8">
        <v>281400731.98945582</v>
      </c>
      <c r="J33" s="8">
        <v>21902103352.770142</v>
      </c>
      <c r="K33" s="8">
        <v>7.7316277919075764</v>
      </c>
      <c r="L33" s="8">
        <v>13.212601662667078</v>
      </c>
      <c r="M33" s="8">
        <v>12.41237609834222</v>
      </c>
      <c r="N33" s="8">
        <v>-2.6348094766942212</v>
      </c>
      <c r="O33" s="8">
        <v>8.9761920211313413</v>
      </c>
      <c r="P33" s="8">
        <v>2.3431677871801764</v>
      </c>
    </row>
    <row r="34" spans="1:16" x14ac:dyDescent="0.4">
      <c r="A34" s="7" t="s">
        <v>16</v>
      </c>
      <c r="B34" s="7" t="s">
        <v>8</v>
      </c>
      <c r="C34" s="8">
        <v>24151594831.507175</v>
      </c>
      <c r="D34" s="8">
        <v>23963464961.22974</v>
      </c>
      <c r="E34" s="8">
        <v>6299942.6188181527</v>
      </c>
      <c r="F34" s="8">
        <v>194429812.89625168</v>
      </c>
      <c r="G34" s="8">
        <v>874624647648.45923</v>
      </c>
      <c r="H34" s="8">
        <v>867811721932.72559</v>
      </c>
      <c r="I34" s="8">
        <v>228145807.00074965</v>
      </c>
      <c r="J34" s="8">
        <v>7041071522.734375</v>
      </c>
      <c r="K34" s="8">
        <v>0.11409341986418982</v>
      </c>
      <c r="L34" s="8">
        <v>-0.71211555242134139</v>
      </c>
      <c r="M34" s="8">
        <v>-5.1765899325694669</v>
      </c>
      <c r="N34" s="8">
        <v>-0.17074298118801767</v>
      </c>
      <c r="O34" s="8">
        <v>-4.9705859303242184</v>
      </c>
      <c r="P34" s="8">
        <v>-3.7276673991190798</v>
      </c>
    </row>
    <row r="35" spans="1:16" x14ac:dyDescent="0.4">
      <c r="A35" s="7" t="s">
        <v>16</v>
      </c>
      <c r="B35" s="7" t="s">
        <v>9</v>
      </c>
      <c r="C35" s="8">
        <v>25270808762.141964</v>
      </c>
      <c r="D35" s="8">
        <v>26656451062.230278</v>
      </c>
      <c r="E35" s="8">
        <v>31736443.696899232</v>
      </c>
      <c r="F35" s="8">
        <v>-1353905856.3914146</v>
      </c>
      <c r="G35" s="8">
        <v>927180919321.23621</v>
      </c>
      <c r="H35" s="8">
        <v>978019858183.01648</v>
      </c>
      <c r="I35" s="8">
        <v>1164403771.9504933</v>
      </c>
      <c r="J35" s="8">
        <v>-49674535089.829834</v>
      </c>
      <c r="K35" s="8">
        <v>15.485297924316791</v>
      </c>
      <c r="L35" s="8">
        <v>11.576165239940936</v>
      </c>
      <c r="M35" s="8">
        <v>4.6747021622855538</v>
      </c>
      <c r="N35" s="8">
        <v>15.528255937377086</v>
      </c>
      <c r="O35" s="8">
        <v>9.642828688839872</v>
      </c>
      <c r="P35" s="8">
        <v>11.280708357228939</v>
      </c>
    </row>
    <row r="36" spans="1:16" x14ac:dyDescent="0.4">
      <c r="A36" s="7" t="s">
        <v>16</v>
      </c>
      <c r="B36" s="7" t="s">
        <v>10</v>
      </c>
      <c r="C36" s="8">
        <v>25693754321.609867</v>
      </c>
      <c r="D36" s="8">
        <v>25475030166.01989</v>
      </c>
      <c r="E36" s="8">
        <v>6806235.440238934</v>
      </c>
      <c r="F36" s="8">
        <v>225530391.03021622</v>
      </c>
      <c r="G36" s="8">
        <v>927445610055.97815</v>
      </c>
      <c r="H36" s="8">
        <v>919550510127.17896</v>
      </c>
      <c r="I36" s="8">
        <v>245678895.38618061</v>
      </c>
      <c r="J36" s="8">
        <v>8140778824.1854248</v>
      </c>
      <c r="K36" s="8">
        <v>6.5106476284795711</v>
      </c>
      <c r="L36" s="8">
        <v>0.74276230280928557</v>
      </c>
      <c r="M36" s="8">
        <v>1.4977819036513522</v>
      </c>
      <c r="N36" s="8">
        <v>8.6108045420674042</v>
      </c>
      <c r="O36" s="8">
        <v>2.6457434697935183</v>
      </c>
      <c r="P36" s="8">
        <v>-4.1880743848575541</v>
      </c>
    </row>
    <row r="37" spans="1:16" x14ac:dyDescent="0.4">
      <c r="A37" s="7" t="s">
        <v>16</v>
      </c>
      <c r="B37" s="7" t="s">
        <v>11</v>
      </c>
      <c r="C37" s="8">
        <v>24966571369.951229</v>
      </c>
      <c r="D37" s="8">
        <v>24993656163.260235</v>
      </c>
      <c r="E37" s="8">
        <v>4932957.7921699136</v>
      </c>
      <c r="F37" s="8">
        <v>-22151835.516834259</v>
      </c>
      <c r="G37" s="8">
        <v>859532890853.29041</v>
      </c>
      <c r="H37" s="8">
        <v>860465348512.21704</v>
      </c>
      <c r="I37" s="8">
        <v>169828664.44626087</v>
      </c>
      <c r="J37" s="8">
        <v>-762628994.48034668</v>
      </c>
      <c r="K37" s="8">
        <v>0.95050969514329364</v>
      </c>
      <c r="L37" s="8">
        <v>3.225642665323551</v>
      </c>
      <c r="M37" s="8">
        <v>-2.8395964118300072</v>
      </c>
      <c r="N37" s="8">
        <v>9.8898083911444061</v>
      </c>
      <c r="O37" s="8">
        <v>4.5148308629180702</v>
      </c>
      <c r="P37" s="8">
        <v>-1.9746341306333464</v>
      </c>
    </row>
    <row r="38" spans="1:16" x14ac:dyDescent="0.4">
      <c r="A38" s="7" t="s">
        <v>16</v>
      </c>
      <c r="B38" s="7" t="s">
        <v>12</v>
      </c>
      <c r="C38" s="8">
        <v>26642707061.031769</v>
      </c>
      <c r="D38" s="8">
        <v>27474940515.623589</v>
      </c>
      <c r="E38" s="8">
        <v>5632316.3732996676</v>
      </c>
      <c r="F38" s="8">
        <v>-826601138.21852112</v>
      </c>
      <c r="G38" s="8">
        <v>883260356622.67822</v>
      </c>
      <c r="H38" s="8">
        <v>910850601720.97913</v>
      </c>
      <c r="I38" s="8">
        <v>186722834.02344924</v>
      </c>
      <c r="J38" s="8">
        <v>-27403522264.277466</v>
      </c>
      <c r="K38" s="8">
        <v>14.506602308189716</v>
      </c>
      <c r="L38" s="8">
        <v>5.1491472150694086</v>
      </c>
      <c r="M38" s="8">
        <v>6.625208457559852</v>
      </c>
      <c r="N38" s="8">
        <v>16.955740937232964</v>
      </c>
      <c r="O38" s="8">
        <v>3.195516941246261</v>
      </c>
      <c r="P38" s="8">
        <v>9.8759872613133322</v>
      </c>
    </row>
    <row r="39" spans="1:16" x14ac:dyDescent="0.4">
      <c r="A39" s="7" t="s">
        <v>16</v>
      </c>
      <c r="B39" s="7" t="s">
        <v>13</v>
      </c>
      <c r="C39" s="8">
        <v>25120452790.069485</v>
      </c>
      <c r="D39" s="8">
        <v>25438844042.251331</v>
      </c>
      <c r="E39" s="8">
        <v>5568514.8837296143</v>
      </c>
      <c r="F39" s="8">
        <v>-312822737.29811859</v>
      </c>
      <c r="G39" s="8">
        <v>838221780744.31738</v>
      </c>
      <c r="H39" s="8">
        <v>848845891886.2467</v>
      </c>
      <c r="I39" s="8">
        <v>185810761.49177814</v>
      </c>
      <c r="J39" s="8">
        <v>-10438300380.4375</v>
      </c>
      <c r="K39" s="8">
        <v>9.1396423732948122</v>
      </c>
      <c r="L39" s="8">
        <v>-2.1903050363267775</v>
      </c>
      <c r="M39" s="8">
        <v>-5.5868035983194373</v>
      </c>
      <c r="N39" s="8">
        <v>1.9729814347388803</v>
      </c>
      <c r="O39" s="8">
        <v>-0.52820184357965749</v>
      </c>
      <c r="P39" s="8">
        <v>-7.6453628194566861</v>
      </c>
    </row>
    <row r="40" spans="1:16" x14ac:dyDescent="0.4">
      <c r="A40" s="7" t="s">
        <v>16</v>
      </c>
      <c r="B40" s="7" t="s">
        <v>14</v>
      </c>
      <c r="C40" s="8">
        <v>24257670052.761356</v>
      </c>
      <c r="D40" s="8">
        <v>24404493738.243999</v>
      </c>
      <c r="E40" s="8">
        <v>5342295.6463093041</v>
      </c>
      <c r="F40" s="8">
        <v>-141481389.83633423</v>
      </c>
      <c r="G40" s="8">
        <v>840815720718.3064</v>
      </c>
      <c r="H40" s="8">
        <v>845904901280.95276</v>
      </c>
      <c r="I40" s="8">
        <v>185173850.34802616</v>
      </c>
      <c r="J40" s="8">
        <v>-4904006712.2983398</v>
      </c>
      <c r="K40" s="8">
        <v>9.1775455258358889</v>
      </c>
      <c r="L40" s="8">
        <v>-2.6656461080589748</v>
      </c>
      <c r="M40" s="8">
        <v>-3.3117820207176187</v>
      </c>
      <c r="N40" s="8">
        <v>14.304822921719595</v>
      </c>
      <c r="O40" s="8">
        <v>-2.7555857789435279</v>
      </c>
      <c r="P40" s="8">
        <v>-4.1696293880052018</v>
      </c>
    </row>
    <row r="41" spans="1:16" x14ac:dyDescent="0.4">
      <c r="A41" s="7" t="s">
        <v>17</v>
      </c>
      <c r="B41" s="7" t="s">
        <v>3</v>
      </c>
      <c r="C41" s="8">
        <v>24675725056.666088</v>
      </c>
      <c r="D41" s="8">
        <v>26794820150.17086</v>
      </c>
      <c r="E41" s="8">
        <v>4505645.6917077098</v>
      </c>
      <c r="F41" s="8">
        <v>-2114589447.8130646</v>
      </c>
      <c r="G41" s="8">
        <v>847123810185.52234</v>
      </c>
      <c r="H41" s="8">
        <v>919872874839.60437</v>
      </c>
      <c r="I41" s="8">
        <v>154679943.03273395</v>
      </c>
      <c r="J41" s="8">
        <v>-72594384711.049316</v>
      </c>
      <c r="K41" s="8">
        <v>13.463391730336058</v>
      </c>
      <c r="L41" s="8">
        <v>-7.1547513124433735</v>
      </c>
      <c r="M41" s="8">
        <v>1.7076047640397358</v>
      </c>
      <c r="N41" s="8">
        <v>7.3179796802370563</v>
      </c>
      <c r="O41" s="8">
        <v>-3.3779865473027764</v>
      </c>
      <c r="P41" s="8">
        <v>9.172739682072276</v>
      </c>
    </row>
    <row r="42" spans="1:16" x14ac:dyDescent="0.4">
      <c r="A42" s="7" t="s">
        <v>17</v>
      </c>
      <c r="B42" s="7" t="s">
        <v>4</v>
      </c>
      <c r="C42" s="8">
        <v>25915300647.420563</v>
      </c>
      <c r="D42" s="8">
        <v>23843874977.555378</v>
      </c>
      <c r="E42" s="8">
        <v>4524425.3183999993</v>
      </c>
      <c r="F42" s="8">
        <v>2075950095.1835861</v>
      </c>
      <c r="G42" s="8">
        <v>884775575023.51233</v>
      </c>
      <c r="H42" s="8">
        <v>814054928566.55225</v>
      </c>
      <c r="I42" s="8">
        <v>154468630.98700023</v>
      </c>
      <c r="J42" s="8">
        <v>70875115087.947144</v>
      </c>
      <c r="K42" s="8">
        <v>15.219784891300669</v>
      </c>
      <c r="L42" s="8">
        <v>3.2848278756590661</v>
      </c>
      <c r="M42" s="8">
        <v>5.02907663432525</v>
      </c>
      <c r="N42" s="8">
        <v>3.5909667225423338</v>
      </c>
      <c r="O42" s="8">
        <v>-6.9000721691361706</v>
      </c>
      <c r="P42" s="8">
        <v>-11.01189315865809</v>
      </c>
    </row>
    <row r="43" spans="1:16" x14ac:dyDescent="0.4">
      <c r="A43" s="7" t="s">
        <v>17</v>
      </c>
      <c r="B43" s="7" t="s">
        <v>5</v>
      </c>
      <c r="C43" s="8">
        <v>28629993914.416374</v>
      </c>
      <c r="D43" s="8">
        <v>27687512670.648972</v>
      </c>
      <c r="E43" s="8">
        <v>54048471.628399968</v>
      </c>
      <c r="F43" s="8">
        <v>996529715.39580154</v>
      </c>
      <c r="G43" s="8">
        <v>963553897262.73853</v>
      </c>
      <c r="H43" s="8">
        <v>931834314908.43799</v>
      </c>
      <c r="I43" s="8">
        <v>1819022931.8837452</v>
      </c>
      <c r="J43" s="8">
        <v>33538605286.184326</v>
      </c>
      <c r="K43" s="8">
        <v>17.92889025460078</v>
      </c>
      <c r="L43" s="8">
        <v>18.214352771063837</v>
      </c>
      <c r="M43" s="8">
        <v>10.664221881344444</v>
      </c>
      <c r="N43" s="8">
        <v>8.9454642749926379</v>
      </c>
      <c r="O43" s="8">
        <v>12.799848363774899</v>
      </c>
      <c r="P43" s="8">
        <v>16.108052127767863</v>
      </c>
    </row>
    <row r="44" spans="1:16" x14ac:dyDescent="0.4">
      <c r="A44" s="7" t="s">
        <v>17</v>
      </c>
      <c r="B44" s="7" t="s">
        <v>6</v>
      </c>
      <c r="C44" s="8">
        <v>24731657936.64423</v>
      </c>
      <c r="D44" s="8">
        <v>28600917397.447399</v>
      </c>
      <c r="E44" s="8">
        <v>80746892.53429997</v>
      </c>
      <c r="F44" s="8">
        <v>-3788512568.2688675</v>
      </c>
      <c r="G44" s="8">
        <v>832831161476.80969</v>
      </c>
      <c r="H44" s="8">
        <v>963127313256.61462</v>
      </c>
      <c r="I44" s="8">
        <v>2719127381.8502002</v>
      </c>
      <c r="J44" s="8">
        <v>-127577024397.95471</v>
      </c>
      <c r="K44" s="8">
        <v>9.5239356557548067</v>
      </c>
      <c r="L44" s="8">
        <v>0.54770718915543437</v>
      </c>
      <c r="M44" s="8">
        <v>-13.49217567066677</v>
      </c>
      <c r="N44" s="8">
        <v>16.694718088952349</v>
      </c>
      <c r="O44" s="8">
        <v>6.7416848446470379</v>
      </c>
      <c r="P44" s="8">
        <v>3.3093779983559197</v>
      </c>
    </row>
    <row r="45" spans="1:16" x14ac:dyDescent="0.4">
      <c r="A45" s="7" t="s">
        <v>17</v>
      </c>
      <c r="B45" s="7" t="s">
        <v>7</v>
      </c>
      <c r="C45" s="8">
        <v>30217317792.971813</v>
      </c>
      <c r="D45" s="8">
        <v>29579601777.209694</v>
      </c>
      <c r="E45" s="8">
        <v>50911136.233000025</v>
      </c>
      <c r="F45" s="8">
        <v>688627151.995121</v>
      </c>
      <c r="G45" s="8">
        <v>1004493143154.7205</v>
      </c>
      <c r="H45" s="8">
        <v>983293998436.35852</v>
      </c>
      <c r="I45" s="8">
        <v>1692403264.1242008</v>
      </c>
      <c r="J45" s="8">
        <v>22891547982.486084</v>
      </c>
      <c r="K45" s="8">
        <v>18.847455337769851</v>
      </c>
      <c r="L45" s="8">
        <v>16.777076371650445</v>
      </c>
      <c r="M45" s="8">
        <v>21.981782043990421</v>
      </c>
      <c r="N45" s="8">
        <v>17.926338365814136</v>
      </c>
      <c r="O45" s="8">
        <v>24.056794725377724</v>
      </c>
      <c r="P45" s="8">
        <v>3.4233188232268721</v>
      </c>
    </row>
    <row r="46" spans="1:16" x14ac:dyDescent="0.4">
      <c r="A46" s="7" t="s">
        <v>17</v>
      </c>
      <c r="B46" s="7" t="s">
        <v>8</v>
      </c>
      <c r="C46" s="8">
        <v>28033016208.78931</v>
      </c>
      <c r="D46" s="8">
        <v>27174013768.408165</v>
      </c>
      <c r="E46" s="8">
        <v>18452498.719499998</v>
      </c>
      <c r="F46" s="8">
        <v>877454939.10064697</v>
      </c>
      <c r="G46" s="8">
        <v>923978025903.43481</v>
      </c>
      <c r="H46" s="8">
        <v>895665005095.75903</v>
      </c>
      <c r="I46" s="8">
        <v>608200815.80757797</v>
      </c>
      <c r="J46" s="8">
        <v>28921221623.483398</v>
      </c>
      <c r="K46" s="8">
        <v>16.152759324706441</v>
      </c>
      <c r="L46" s="8">
        <v>-2.2074936752069898</v>
      </c>
      <c r="M46" s="8">
        <v>-7.3265750906663056</v>
      </c>
      <c r="N46" s="8">
        <v>12.526654279747351</v>
      </c>
      <c r="O46" s="8">
        <v>-1.8468359872792131</v>
      </c>
      <c r="P46" s="8">
        <v>-8.1358444821803015</v>
      </c>
    </row>
    <row r="47" spans="1:16" x14ac:dyDescent="0.4">
      <c r="A47" s="7" t="s">
        <v>17</v>
      </c>
      <c r="B47" s="7" t="s">
        <v>9</v>
      </c>
      <c r="C47" s="8">
        <v>27877485473.716366</v>
      </c>
      <c r="D47" s="8">
        <v>28016329280.611103</v>
      </c>
      <c r="E47" s="8">
        <v>13064724.258100009</v>
      </c>
      <c r="F47" s="8">
        <v>-125779082.63663864</v>
      </c>
      <c r="G47" s="8">
        <v>911144947477.69507</v>
      </c>
      <c r="H47" s="8">
        <v>915682904328.72668</v>
      </c>
      <c r="I47" s="8">
        <v>427006141.33397555</v>
      </c>
      <c r="J47" s="8">
        <v>-4110950709.6976318</v>
      </c>
      <c r="K47" s="8">
        <v>10.333175760607425</v>
      </c>
      <c r="L47" s="8">
        <v>12.400568664792463</v>
      </c>
      <c r="M47" s="8">
        <v>-0.56979809601372367</v>
      </c>
      <c r="N47" s="8">
        <v>4.2532038079571981</v>
      </c>
      <c r="O47" s="8">
        <v>-2.0468419430483915</v>
      </c>
      <c r="P47" s="8">
        <v>3.0988652645656711</v>
      </c>
    </row>
    <row r="48" spans="1:16" x14ac:dyDescent="0.4">
      <c r="A48" s="7" t="s">
        <v>17</v>
      </c>
      <c r="B48" s="7" t="s">
        <v>10</v>
      </c>
      <c r="C48" s="8">
        <v>27236658603.099407</v>
      </c>
      <c r="D48" s="8">
        <v>29138398046.808975</v>
      </c>
      <c r="E48" s="8">
        <v>14093034.876604414</v>
      </c>
      <c r="F48" s="8">
        <v>-1887646408.832962</v>
      </c>
      <c r="G48" s="8">
        <v>878453055271.66003</v>
      </c>
      <c r="H48" s="8">
        <v>939789096676.86841</v>
      </c>
      <c r="I48" s="8">
        <v>454537017.05442727</v>
      </c>
      <c r="J48" s="8">
        <v>-60881504388.153931</v>
      </c>
      <c r="K48" s="8">
        <v>6.205976295535776</v>
      </c>
      <c r="L48" s="8">
        <v>-9.9729700171489455</v>
      </c>
      <c r="M48" s="8">
        <v>-2.2989146773263367</v>
      </c>
      <c r="N48" s="8">
        <v>13.162356910153633</v>
      </c>
      <c r="O48" s="8">
        <v>-1.500933389413867</v>
      </c>
      <c r="P48" s="8">
        <v>3.9997134541998061</v>
      </c>
    </row>
    <row r="49" spans="1:16" x14ac:dyDescent="0.4">
      <c r="A49" s="7" t="s">
        <v>17</v>
      </c>
      <c r="B49" s="7" t="s">
        <v>11</v>
      </c>
      <c r="C49" s="8">
        <v>29869013835.158157</v>
      </c>
      <c r="D49" s="8">
        <v>29445843509.656902</v>
      </c>
      <c r="E49" s="8">
        <v>56923536.548900008</v>
      </c>
      <c r="F49" s="8">
        <v>480093862.05015564</v>
      </c>
      <c r="G49" s="8">
        <v>971368705737.35571</v>
      </c>
      <c r="H49" s="8">
        <v>957606803505.0791</v>
      </c>
      <c r="I49" s="8">
        <v>1851207486.0402358</v>
      </c>
      <c r="J49" s="8">
        <v>15613109718.316895</v>
      </c>
      <c r="K49" s="8">
        <v>20.043291899246729</v>
      </c>
      <c r="L49" s="8">
        <v>6.6831819235568561</v>
      </c>
      <c r="M49" s="8">
        <v>9.8191937573061718</v>
      </c>
      <c r="N49" s="8">
        <v>16.668807699852024</v>
      </c>
      <c r="O49" s="8">
        <v>8.3620656970245211</v>
      </c>
      <c r="P49" s="8">
        <v>1.0627815873515261</v>
      </c>
    </row>
    <row r="50" spans="1:16" x14ac:dyDescent="0.4">
      <c r="A50" s="7" t="s">
        <v>17</v>
      </c>
      <c r="B50" s="7" t="s">
        <v>12</v>
      </c>
      <c r="C50" s="8">
        <v>27896730146.030281</v>
      </c>
      <c r="D50" s="8">
        <v>32145087656.135544</v>
      </c>
      <c r="E50" s="8">
        <v>9921355.6360999942</v>
      </c>
      <c r="F50" s="8">
        <v>-4238436154.469162</v>
      </c>
      <c r="G50" s="8">
        <v>886390703543.96594</v>
      </c>
      <c r="H50" s="8">
        <v>1021378015602.751</v>
      </c>
      <c r="I50" s="8">
        <v>315241153.9376291</v>
      </c>
      <c r="J50" s="8">
        <v>-134672070904.84741</v>
      </c>
      <c r="K50" s="8">
        <v>5.02612085720836</v>
      </c>
      <c r="L50" s="8">
        <v>9.1445454297649206E-2</v>
      </c>
      <c r="M50" s="8">
        <v>-6.7133877060981701</v>
      </c>
      <c r="N50" s="8">
        <v>15.91657140188355</v>
      </c>
      <c r="O50" s="8">
        <v>14.740555406904843</v>
      </c>
      <c r="P50" s="8">
        <v>9.1675484975803698</v>
      </c>
    </row>
    <row r="51" spans="1:16" x14ac:dyDescent="0.4">
      <c r="A51" s="7" t="s">
        <v>17</v>
      </c>
      <c r="B51" s="7" t="s">
        <v>13</v>
      </c>
      <c r="C51" s="8">
        <v>26488633494.611553</v>
      </c>
      <c r="D51" s="8">
        <v>29694347875.269299</v>
      </c>
      <c r="E51" s="8">
        <v>8559592.9965000041</v>
      </c>
      <c r="F51" s="8">
        <v>-3197154787.6612473</v>
      </c>
      <c r="G51" s="8">
        <v>864692302990.50256</v>
      </c>
      <c r="H51" s="8">
        <v>969339321517.51978</v>
      </c>
      <c r="I51" s="8">
        <v>279418496.45642173</v>
      </c>
      <c r="J51" s="8">
        <v>-104367600030.56079</v>
      </c>
      <c r="K51" s="8">
        <v>5.5903804695109267</v>
      </c>
      <c r="L51" s="8">
        <v>-2.7572339612759089</v>
      </c>
      <c r="M51" s="8">
        <v>-5.0795626075730684</v>
      </c>
      <c r="N51" s="8">
        <v>15.934593489854624</v>
      </c>
      <c r="O51" s="8">
        <v>1.9086452231247226</v>
      </c>
      <c r="P51" s="8">
        <v>-7.6310040148813361</v>
      </c>
    </row>
    <row r="52" spans="1:16" x14ac:dyDescent="0.4">
      <c r="A52" s="7" t="s">
        <v>17</v>
      </c>
      <c r="B52" s="7" t="s">
        <v>14</v>
      </c>
      <c r="C52" s="8">
        <v>28552968654.187462</v>
      </c>
      <c r="D52" s="8">
        <v>28598359199.782562</v>
      </c>
      <c r="E52" s="8">
        <v>24987844.503900006</v>
      </c>
      <c r="F52" s="8">
        <v>-20402701.091201782</v>
      </c>
      <c r="G52" s="8">
        <v>925160441330.93652</v>
      </c>
      <c r="H52" s="8">
        <v>926631166945.70557</v>
      </c>
      <c r="I52" s="8">
        <v>809644893.10076916</v>
      </c>
      <c r="J52" s="8">
        <v>-661080721.66821289</v>
      </c>
      <c r="K52" s="8">
        <v>17.770938656760322</v>
      </c>
      <c r="L52" s="8">
        <v>-4.5081316911543485</v>
      </c>
      <c r="M52" s="8">
        <v>7.8418520497474109</v>
      </c>
      <c r="N52" s="8">
        <v>16.50796559852267</v>
      </c>
      <c r="O52" s="8">
        <v>-2.8896489980182953</v>
      </c>
      <c r="P52" s="8">
        <v>-3.6956857615323311</v>
      </c>
    </row>
    <row r="53" spans="1:16" x14ac:dyDescent="0.4">
      <c r="A53" s="7" t="s">
        <v>18</v>
      </c>
      <c r="B53" s="7" t="s">
        <v>3</v>
      </c>
      <c r="C53" s="8">
        <v>30627333768.791748</v>
      </c>
      <c r="D53" s="8">
        <v>34804150522.358688</v>
      </c>
      <c r="E53" s="8">
        <v>84630235.108500019</v>
      </c>
      <c r="F53" s="8">
        <v>-4092186518.4584403</v>
      </c>
      <c r="G53" s="8">
        <v>957552870547.64856</v>
      </c>
      <c r="H53" s="8">
        <v>1088139582832.0967</v>
      </c>
      <c r="I53" s="8">
        <v>2645934679.9810147</v>
      </c>
      <c r="J53" s="8">
        <v>-127940777604.46718</v>
      </c>
      <c r="K53" s="8">
        <f>((C53+E53)-(C41+E41))/(C41+E41)*100</f>
        <v>24.439533707301283</v>
      </c>
      <c r="L53" s="8">
        <f>((C53+E53)-(C50+E50))/(C50+E50)*100</f>
        <v>10.052486956618049</v>
      </c>
      <c r="M53" s="8">
        <f>((C53+E53)-(C52+E52))/(C52+E52)*100</f>
        <v>7.4673201539326621</v>
      </c>
      <c r="N53" s="8">
        <f>(D53-D41)/D41*100</f>
        <v>29.891338427725017</v>
      </c>
      <c r="O53" s="8">
        <f>(D53-D50)/D50*100</f>
        <v>8.2720659985993485</v>
      </c>
      <c r="P53" s="8">
        <f>(D53-D52)/D52*100</f>
        <v>21.699815990224046</v>
      </c>
    </row>
    <row r="54" spans="1:16" x14ac:dyDescent="0.4">
      <c r="A54" s="7" t="s">
        <v>18</v>
      </c>
      <c r="B54" s="7" t="s">
        <v>4</v>
      </c>
      <c r="C54" s="63">
        <v>28779878215.544376</v>
      </c>
      <c r="D54" s="63">
        <v>31637247486.749207</v>
      </c>
      <c r="E54" s="63">
        <v>19142209.174500007</v>
      </c>
      <c r="F54" s="63">
        <v>-2838227062.0303302</v>
      </c>
      <c r="G54" s="63">
        <v>898059069439.61633</v>
      </c>
      <c r="H54" s="63">
        <v>987221325898.88037</v>
      </c>
      <c r="I54" s="63">
        <v>597321151.99817681</v>
      </c>
      <c r="J54" s="63">
        <v>-88564935307.265762</v>
      </c>
      <c r="K54" s="8">
        <f>((C54+E54)-(C42+E42))/(C42+E42)*100</f>
        <v>11.108081724703034</v>
      </c>
      <c r="L54" s="8">
        <f>((C54+E54)-(C51+E51))/(C51+E51)*100</f>
        <v>8.6870610388815894</v>
      </c>
      <c r="M54" s="8">
        <f>((C54+E54)-(C53+E53))/(C53+E53)*100</f>
        <v>-6.2286592252401709</v>
      </c>
      <c r="N54" s="8">
        <f>(D54-D42)/D42*100</f>
        <v>32.685008273738454</v>
      </c>
      <c r="O54" s="8">
        <f>(D54-D51)/D51*100</f>
        <v>6.5429947128020167</v>
      </c>
      <c r="P54" s="8">
        <f>(D54-D53)/D53*100</f>
        <v>-9.0992108357163257</v>
      </c>
    </row>
  </sheetData>
  <phoneticPr fontId="8" type="noConversion"/>
  <printOptions horizontalCentered="1"/>
  <pageMargins left="0.2" right="0.2" top="0.5" bottom="0.2" header="0.31496062992126" footer="0.31496062992126"/>
  <pageSetup paperSize="9" scale="5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1F26-CCA2-4F04-AD75-42BF73126A06}">
  <dimension ref="A1:O29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" defaultRowHeight="21" x14ac:dyDescent="0.4"/>
  <cols>
    <col min="1" max="1" width="65.59765625" style="2" customWidth="1"/>
    <col min="2" max="9" width="20.59765625" style="2" customWidth="1"/>
    <col min="10" max="16384" width="9" style="2"/>
  </cols>
  <sheetData>
    <row r="1" spans="1:15" s="1" customFormat="1" x14ac:dyDescent="0.4">
      <c r="A1" s="1" t="s">
        <v>33</v>
      </c>
      <c r="I1" s="11"/>
    </row>
    <row r="2" spans="1:15" x14ac:dyDescent="0.4">
      <c r="A2" s="2" t="s">
        <v>319</v>
      </c>
      <c r="B2" s="12"/>
      <c r="I2" s="13"/>
    </row>
    <row r="3" spans="1:15" x14ac:dyDescent="0.4">
      <c r="A3" s="2" t="s">
        <v>325</v>
      </c>
    </row>
    <row r="4" spans="1:15" x14ac:dyDescent="0.4">
      <c r="A4" s="14" t="s">
        <v>35</v>
      </c>
      <c r="B4" s="15" t="s">
        <v>36</v>
      </c>
      <c r="C4" s="15" t="s">
        <v>37</v>
      </c>
      <c r="D4" s="15" t="s">
        <v>38</v>
      </c>
      <c r="E4" s="15" t="s">
        <v>39</v>
      </c>
      <c r="F4" s="15" t="s">
        <v>40</v>
      </c>
      <c r="G4" s="15" t="s">
        <v>41</v>
      </c>
      <c r="H4" s="15" t="s">
        <v>42</v>
      </c>
      <c r="I4" s="15" t="s">
        <v>43</v>
      </c>
    </row>
    <row r="5" spans="1:15" s="1" customFormat="1" x14ac:dyDescent="0.4">
      <c r="A5" s="16" t="s">
        <v>44</v>
      </c>
      <c r="B5" s="17">
        <v>29413531212.114403</v>
      </c>
      <c r="C5" s="17">
        <v>32273294405.031342</v>
      </c>
      <c r="D5" s="17">
        <v>26118925.056213487</v>
      </c>
      <c r="E5" s="17">
        <v>-2833644267.8607254</v>
      </c>
      <c r="F5" s="17">
        <v>911757699160.00098</v>
      </c>
      <c r="G5" s="17">
        <v>1013733223226.999</v>
      </c>
      <c r="H5" s="17">
        <v>809631827.00000012</v>
      </c>
      <c r="I5" s="17">
        <v>-101165892239.99805</v>
      </c>
    </row>
    <row r="6" spans="1:15" s="1" customFormat="1" x14ac:dyDescent="0.4">
      <c r="A6" s="16" t="s">
        <v>45</v>
      </c>
      <c r="B6" s="17">
        <v>29218882561.215698</v>
      </c>
      <c r="C6" s="17">
        <v>32486867967.090107</v>
      </c>
      <c r="D6" s="17">
        <v>25946078.981000006</v>
      </c>
      <c r="E6" s="17">
        <v>-3242039326.8934088</v>
      </c>
      <c r="F6" s="17">
        <v>911757699160.00098</v>
      </c>
      <c r="G6" s="17">
        <v>1013733223226.999</v>
      </c>
      <c r="H6" s="17">
        <v>809631827.00000012</v>
      </c>
      <c r="I6" s="17">
        <v>-101165892239.99805</v>
      </c>
    </row>
    <row r="7" spans="1:15" s="1" customFormat="1" x14ac:dyDescent="0.4">
      <c r="A7" s="16" t="s">
        <v>46</v>
      </c>
      <c r="B7" s="17">
        <v>671703247.72139633</v>
      </c>
      <c r="C7" s="17">
        <v>898603439.56445694</v>
      </c>
      <c r="D7" s="17">
        <v>6803869.8064999999</v>
      </c>
      <c r="E7" s="17">
        <v>-220096322.03656062</v>
      </c>
      <c r="F7" s="17">
        <v>20959859340.862251</v>
      </c>
      <c r="G7" s="17">
        <v>28040381181.570068</v>
      </c>
      <c r="H7" s="17">
        <v>212310675.00182337</v>
      </c>
      <c r="I7" s="17">
        <v>-6868211165.7059937</v>
      </c>
    </row>
    <row r="8" spans="1:15" x14ac:dyDescent="0.4">
      <c r="A8" s="18" t="s">
        <v>47</v>
      </c>
      <c r="B8" s="19">
        <v>593791709.87580001</v>
      </c>
      <c r="C8" s="19">
        <v>771896326.61549997</v>
      </c>
      <c r="D8" s="19">
        <v>6803869.8064999999</v>
      </c>
      <c r="E8" s="19">
        <v>-171300746.93319997</v>
      </c>
      <c r="F8" s="19">
        <v>18528676548.862251</v>
      </c>
      <c r="G8" s="19">
        <v>24086561744.570065</v>
      </c>
      <c r="H8" s="19">
        <v>212310675.00182337</v>
      </c>
      <c r="I8" s="19">
        <v>-5345574520.7059927</v>
      </c>
      <c r="K8" s="20"/>
      <c r="L8" s="20"/>
      <c r="M8" s="20"/>
      <c r="N8" s="20"/>
      <c r="O8" s="20"/>
    </row>
    <row r="9" spans="1:15" x14ac:dyDescent="0.4">
      <c r="A9" s="18" t="s">
        <v>48</v>
      </c>
      <c r="B9" s="21">
        <v>529255488.98770022</v>
      </c>
      <c r="C9" s="21">
        <v>138261701.97639996</v>
      </c>
      <c r="D9" s="21">
        <v>15198.754000000001</v>
      </c>
      <c r="E9" s="21">
        <v>391008985.76530027</v>
      </c>
      <c r="F9" s="21">
        <v>16514888308.585798</v>
      </c>
      <c r="G9" s="21">
        <v>4314373455.0025663</v>
      </c>
      <c r="H9" s="21">
        <v>474267.99934412638</v>
      </c>
      <c r="I9" s="21">
        <v>12200989121.582579</v>
      </c>
      <c r="K9" s="22"/>
      <c r="L9" s="22"/>
      <c r="M9" s="23"/>
      <c r="N9" s="23"/>
      <c r="O9" s="23"/>
    </row>
    <row r="10" spans="1:15" x14ac:dyDescent="0.4">
      <c r="A10" s="18" t="s">
        <v>49</v>
      </c>
      <c r="B10" s="21">
        <v>43870427.733899988</v>
      </c>
      <c r="C10" s="21">
        <v>2416964.2408000003</v>
      </c>
      <c r="D10" s="21">
        <v>46485.944300000003</v>
      </c>
      <c r="E10" s="21">
        <v>41499949.437399991</v>
      </c>
      <c r="F10" s="21">
        <v>1368932829.5130467</v>
      </c>
      <c r="G10" s="21">
        <v>75419918.987962872</v>
      </c>
      <c r="H10" s="21">
        <v>1450566.0003960519</v>
      </c>
      <c r="I10" s="21">
        <v>1294963476.52548</v>
      </c>
    </row>
    <row r="11" spans="1:15" x14ac:dyDescent="0.4">
      <c r="A11" s="18" t="s">
        <v>50</v>
      </c>
      <c r="B11" s="21">
        <v>2792978.5547000002</v>
      </c>
      <c r="C11" s="21">
        <v>123399665.14390002</v>
      </c>
      <c r="D11" s="21">
        <v>6672989.0012000008</v>
      </c>
      <c r="E11" s="21">
        <v>-113933697.58800001</v>
      </c>
      <c r="F11" s="21">
        <v>87152102.980301574</v>
      </c>
      <c r="G11" s="21">
        <v>3850612512.6676221</v>
      </c>
      <c r="H11" s="21">
        <v>208226618.00069165</v>
      </c>
      <c r="I11" s="21">
        <v>-3555233791.6866293</v>
      </c>
    </row>
    <row r="12" spans="1:15" x14ac:dyDescent="0.4">
      <c r="A12" s="18" t="s">
        <v>51</v>
      </c>
      <c r="B12" s="21"/>
      <c r="C12" s="21">
        <v>11267.8981</v>
      </c>
      <c r="D12" s="21"/>
      <c r="E12" s="21">
        <v>-11267.8981</v>
      </c>
      <c r="F12" s="21"/>
      <c r="G12" s="21">
        <v>351607.99962242477</v>
      </c>
      <c r="H12" s="21"/>
      <c r="I12" s="21">
        <v>-351607.99962242477</v>
      </c>
    </row>
    <row r="13" spans="1:15" x14ac:dyDescent="0.4">
      <c r="A13" s="18" t="s">
        <v>52</v>
      </c>
      <c r="B13" s="21"/>
      <c r="C13" s="21">
        <v>346843.39509999991</v>
      </c>
      <c r="D13" s="21"/>
      <c r="E13" s="21">
        <v>-346843.39509999991</v>
      </c>
      <c r="F13" s="21"/>
      <c r="G13" s="21">
        <v>10823040.042699831</v>
      </c>
      <c r="H13" s="21"/>
      <c r="I13" s="21">
        <v>-10823040.042699831</v>
      </c>
    </row>
    <row r="14" spans="1:15" x14ac:dyDescent="0.4">
      <c r="A14" s="18" t="s">
        <v>53</v>
      </c>
      <c r="B14" s="21"/>
      <c r="C14" s="21">
        <v>184326.47640000001</v>
      </c>
      <c r="D14" s="21"/>
      <c r="E14" s="21">
        <v>-184326.47640000001</v>
      </c>
      <c r="F14" s="21"/>
      <c r="G14" s="21">
        <v>5751797.1026427802</v>
      </c>
      <c r="H14" s="21"/>
      <c r="I14" s="21">
        <v>-5751797.1026427802</v>
      </c>
    </row>
    <row r="15" spans="1:15" x14ac:dyDescent="0.4">
      <c r="A15" s="18" t="s">
        <v>54</v>
      </c>
      <c r="B15" s="21">
        <v>111603.7481</v>
      </c>
      <c r="C15" s="21">
        <v>490376561.66250002</v>
      </c>
      <c r="D15" s="21"/>
      <c r="E15" s="21">
        <v>-490264957.91440004</v>
      </c>
      <c r="F15" s="21">
        <v>3482483.3620835231</v>
      </c>
      <c r="G15" s="21">
        <v>15301906387.303436</v>
      </c>
      <c r="H15" s="21"/>
      <c r="I15" s="21">
        <v>-15298423903.941353</v>
      </c>
    </row>
    <row r="16" spans="1:15" x14ac:dyDescent="0.4">
      <c r="A16" s="18" t="s">
        <v>55</v>
      </c>
      <c r="B16" s="21">
        <v>53123.979299999999</v>
      </c>
      <c r="C16" s="21">
        <v>5.7363999999999997</v>
      </c>
      <c r="D16" s="21"/>
      <c r="E16" s="21">
        <v>53118.242899999997</v>
      </c>
      <c r="F16" s="21">
        <v>1657680.6531098885</v>
      </c>
      <c r="G16" s="21">
        <v>179.00092023676336</v>
      </c>
      <c r="H16" s="21"/>
      <c r="I16" s="21">
        <v>1657501.6521896517</v>
      </c>
    </row>
    <row r="17" spans="1:9" x14ac:dyDescent="0.4">
      <c r="A17" s="18" t="s">
        <v>56</v>
      </c>
      <c r="B17" s="21"/>
      <c r="C17" s="21"/>
      <c r="D17" s="21"/>
      <c r="E17" s="21"/>
      <c r="F17" s="21"/>
      <c r="G17" s="21"/>
      <c r="H17" s="21"/>
      <c r="I17" s="21"/>
    </row>
    <row r="18" spans="1:9" x14ac:dyDescent="0.4">
      <c r="A18" s="18" t="s">
        <v>57</v>
      </c>
      <c r="B18" s="21"/>
      <c r="C18" s="21"/>
      <c r="D18" s="21"/>
      <c r="E18" s="21"/>
      <c r="F18" s="21"/>
      <c r="G18" s="21"/>
      <c r="H18" s="21"/>
      <c r="I18" s="21"/>
    </row>
    <row r="19" spans="1:9" x14ac:dyDescent="0.4">
      <c r="A19" s="18" t="s">
        <v>58</v>
      </c>
      <c r="B19" s="21">
        <v>17708086.872099999</v>
      </c>
      <c r="C19" s="21">
        <v>16898990.085899998</v>
      </c>
      <c r="D19" s="21">
        <v>69196.107000000004</v>
      </c>
      <c r="E19" s="21">
        <v>878292.8932000018</v>
      </c>
      <c r="F19" s="21">
        <v>552563143.76791</v>
      </c>
      <c r="G19" s="21">
        <v>527322846.46259683</v>
      </c>
      <c r="H19" s="21">
        <v>2159223.0013915678</v>
      </c>
      <c r="I19" s="21">
        <v>27399520.306704704</v>
      </c>
    </row>
    <row r="20" spans="1:9" x14ac:dyDescent="0.4">
      <c r="A20" s="18" t="s">
        <v>59</v>
      </c>
      <c r="B20" s="19">
        <v>77911537.845596328</v>
      </c>
      <c r="C20" s="19">
        <v>126707112.94895691</v>
      </c>
      <c r="D20" s="19"/>
      <c r="E20" s="19">
        <v>-48795575.103360578</v>
      </c>
      <c r="F20" s="19">
        <v>2431182792</v>
      </c>
      <c r="G20" s="19">
        <v>3953819437</v>
      </c>
      <c r="H20" s="19"/>
      <c r="I20" s="19">
        <v>-1522636645</v>
      </c>
    </row>
    <row r="21" spans="1:9" x14ac:dyDescent="0.4">
      <c r="A21" s="18" t="s">
        <v>60</v>
      </c>
      <c r="B21" s="19"/>
      <c r="C21" s="19"/>
      <c r="D21" s="19"/>
      <c r="E21" s="19"/>
      <c r="F21" s="19"/>
      <c r="G21" s="19"/>
      <c r="H21" s="19"/>
      <c r="I21" s="19"/>
    </row>
    <row r="22" spans="1:9" s="1" customFormat="1" x14ac:dyDescent="0.4">
      <c r="A22" s="16" t="s">
        <v>61</v>
      </c>
      <c r="B22" s="17">
        <v>232698902.05006561</v>
      </c>
      <c r="C22" s="17">
        <v>48982959.223568775</v>
      </c>
      <c r="D22" s="17"/>
      <c r="E22" s="17">
        <v>183715942.82649684</v>
      </c>
      <c r="F22" s="17">
        <v>7261229620.4776955</v>
      </c>
      <c r="G22" s="17">
        <v>1528483853.4514096</v>
      </c>
      <c r="H22" s="17"/>
      <c r="I22" s="17">
        <v>5732745767.0262861</v>
      </c>
    </row>
    <row r="23" spans="1:9" x14ac:dyDescent="0.4">
      <c r="A23" s="18" t="s">
        <v>62</v>
      </c>
      <c r="B23" s="19">
        <v>10927205.776645737</v>
      </c>
      <c r="C23" s="19"/>
      <c r="D23" s="19"/>
      <c r="E23" s="19">
        <v>10927205.776645737</v>
      </c>
      <c r="F23" s="19">
        <v>340976900</v>
      </c>
      <c r="G23" s="19"/>
      <c r="H23" s="19"/>
      <c r="I23" s="19">
        <v>340976900</v>
      </c>
    </row>
    <row r="24" spans="1:9" x14ac:dyDescent="0.4">
      <c r="A24" s="18" t="s">
        <v>63</v>
      </c>
      <c r="B24" s="19">
        <v>221771696.27341986</v>
      </c>
      <c r="C24" s="19">
        <v>48982959.223568775</v>
      </c>
      <c r="D24" s="19"/>
      <c r="E24" s="19">
        <v>172788737.04985109</v>
      </c>
      <c r="F24" s="19">
        <v>6920252720.4776955</v>
      </c>
      <c r="G24" s="19">
        <v>1528483853.4514096</v>
      </c>
      <c r="H24" s="19"/>
      <c r="I24" s="19">
        <v>5391768867.0262861</v>
      </c>
    </row>
    <row r="25" spans="1:9" x14ac:dyDescent="0.4">
      <c r="A25" s="18" t="s">
        <v>64</v>
      </c>
      <c r="B25" s="19"/>
      <c r="C25" s="19"/>
      <c r="D25" s="19"/>
      <c r="E25" s="19"/>
      <c r="F25" s="19"/>
      <c r="G25" s="19"/>
      <c r="H25" s="19"/>
      <c r="I25" s="19"/>
    </row>
    <row r="26" spans="1:9" x14ac:dyDescent="0.4">
      <c r="A26" s="18" t="s">
        <v>65</v>
      </c>
      <c r="B26" s="19"/>
      <c r="C26" s="19"/>
      <c r="D26" s="19"/>
      <c r="E26" s="19"/>
      <c r="F26" s="19"/>
      <c r="G26" s="19"/>
      <c r="H26" s="19"/>
      <c r="I26" s="19"/>
    </row>
    <row r="27" spans="1:9" s="1" customFormat="1" x14ac:dyDescent="0.4">
      <c r="A27" s="24" t="s">
        <v>66</v>
      </c>
      <c r="B27" s="25">
        <v>28779878215.544376</v>
      </c>
      <c r="C27" s="25">
        <v>31637247486.749207</v>
      </c>
      <c r="D27" s="25">
        <v>19142209.174500007</v>
      </c>
      <c r="E27" s="25">
        <v>-2838227062.0303302</v>
      </c>
      <c r="F27" s="25">
        <v>898059069439.61633</v>
      </c>
      <c r="G27" s="25">
        <v>987221325898.88037</v>
      </c>
      <c r="H27" s="25">
        <v>597321151.99817681</v>
      </c>
      <c r="I27" s="25">
        <v>-88564935307.265762</v>
      </c>
    </row>
    <row r="28" spans="1:9" s="28" customFormat="1" x14ac:dyDescent="0.4">
      <c r="A28" s="26"/>
      <c r="B28" s="27"/>
      <c r="C28" s="27"/>
      <c r="D28" s="27"/>
      <c r="E28" s="27"/>
      <c r="F28" s="27"/>
      <c r="G28" s="27"/>
      <c r="H28" s="27"/>
      <c r="I28" s="27"/>
    </row>
    <row r="29" spans="1:9" x14ac:dyDescent="0.4">
      <c r="B29" s="12">
        <f>B5-B27</f>
        <v>633652996.5700264</v>
      </c>
      <c r="C29" s="12">
        <f>C5-C27</f>
        <v>636046918.28213501</v>
      </c>
    </row>
  </sheetData>
  <printOptions horizontalCentered="1"/>
  <pageMargins left="0.2" right="0.2" top="0.5" bottom="0.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44FFE-5604-4823-8029-ECAD749B2A67}">
  <dimension ref="A1:Z540"/>
  <sheetViews>
    <sheetView zoomScale="80" zoomScaleNormal="80" workbookViewId="0">
      <pane xSplit="1" ySplit="8" topLeftCell="B515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8.59765625" defaultRowHeight="21" x14ac:dyDescent="0.4"/>
  <cols>
    <col min="1" max="1" width="10.59765625" style="31" customWidth="1"/>
    <col min="2" max="3" width="18.59765625" style="29" customWidth="1"/>
    <col min="4" max="23" width="16.59765625" style="29" customWidth="1"/>
    <col min="24" max="24" width="18.59765625" style="29" customWidth="1"/>
    <col min="25" max="25" width="10.59765625" style="54" customWidth="1"/>
    <col min="26" max="26" width="183.09765625" style="30" bestFit="1" customWidth="1"/>
    <col min="27" max="16384" width="8.59765625" style="31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A3" s="2" t="s">
        <v>325</v>
      </c>
      <c r="Y3" s="55" t="s">
        <v>321</v>
      </c>
    </row>
    <row r="4" spans="1:26" s="34" customFormat="1" x14ac:dyDescent="0.4">
      <c r="A4" s="32" t="s">
        <v>67</v>
      </c>
      <c r="B4" s="33" t="s">
        <v>68</v>
      </c>
      <c r="C4" s="33" t="s">
        <v>69</v>
      </c>
      <c r="D4" s="33" t="s">
        <v>70</v>
      </c>
      <c r="E4" s="64" t="s">
        <v>71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6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4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4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324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4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4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4">
      <c r="A9" s="45" t="s">
        <v>131</v>
      </c>
      <c r="B9" s="46">
        <v>29413531212.114403</v>
      </c>
      <c r="C9" s="46">
        <v>29218882561.215698</v>
      </c>
      <c r="D9" s="46">
        <v>671703247.72139633</v>
      </c>
      <c r="E9" s="46">
        <v>593791709.87580001</v>
      </c>
      <c r="F9" s="46">
        <v>529255488.98770022</v>
      </c>
      <c r="G9" s="46">
        <v>43870427.733899988</v>
      </c>
      <c r="H9" s="46">
        <v>2792978.5547000002</v>
      </c>
      <c r="I9" s="46"/>
      <c r="J9" s="46"/>
      <c r="K9" s="46"/>
      <c r="L9" s="46">
        <v>111603.7481</v>
      </c>
      <c r="M9" s="46">
        <v>53123.979299999999</v>
      </c>
      <c r="N9" s="46"/>
      <c r="O9" s="46"/>
      <c r="P9" s="46">
        <v>17708086.872099999</v>
      </c>
      <c r="Q9" s="46">
        <v>77911537.845596328</v>
      </c>
      <c r="R9" s="46"/>
      <c r="S9" s="46">
        <v>232698902.05006561</v>
      </c>
      <c r="T9" s="46">
        <v>10927205.776645737</v>
      </c>
      <c r="U9" s="46">
        <v>221771696.27341986</v>
      </c>
      <c r="V9" s="46"/>
      <c r="W9" s="46"/>
      <c r="X9" s="46">
        <v>28779878215.544376</v>
      </c>
      <c r="Y9" s="60">
        <v>-2.1542907990219375</v>
      </c>
      <c r="Z9" s="47"/>
    </row>
    <row r="10" spans="1:26" x14ac:dyDescent="0.4">
      <c r="A10" s="49" t="s">
        <v>3</v>
      </c>
      <c r="B10" s="50">
        <v>49301240.220994301</v>
      </c>
      <c r="C10" s="50">
        <v>48974981.539999999</v>
      </c>
      <c r="D10" s="50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50"/>
      <c r="R10" s="50"/>
      <c r="S10" s="50"/>
      <c r="T10" s="50"/>
      <c r="U10" s="50"/>
      <c r="V10" s="50"/>
      <c r="W10" s="50"/>
      <c r="X10" s="50">
        <v>48974981.539999999</v>
      </c>
      <c r="Y10" s="61">
        <v>-0.66176566660765046</v>
      </c>
      <c r="Z10" s="30" t="s">
        <v>132</v>
      </c>
    </row>
    <row r="11" spans="1:26" x14ac:dyDescent="0.4">
      <c r="A11" s="49" t="s">
        <v>4</v>
      </c>
      <c r="B11" s="50">
        <v>125476793.33787027</v>
      </c>
      <c r="C11" s="50">
        <v>124646431</v>
      </c>
      <c r="D11" s="50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50"/>
      <c r="R11" s="50"/>
      <c r="S11" s="50"/>
      <c r="T11" s="50"/>
      <c r="U11" s="50"/>
      <c r="V11" s="50"/>
      <c r="W11" s="50"/>
      <c r="X11" s="50">
        <v>124646431</v>
      </c>
      <c r="Y11" s="61">
        <v>-0.66176566660765757</v>
      </c>
      <c r="Z11" s="30" t="s">
        <v>133</v>
      </c>
    </row>
    <row r="12" spans="1:26" x14ac:dyDescent="0.4">
      <c r="A12" s="49" t="s">
        <v>5</v>
      </c>
      <c r="B12" s="50">
        <v>108659882.3950668</v>
      </c>
      <c r="C12" s="50">
        <v>107940808.59999999</v>
      </c>
      <c r="D12" s="50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50"/>
      <c r="R12" s="50"/>
      <c r="S12" s="50"/>
      <c r="T12" s="50"/>
      <c r="U12" s="50"/>
      <c r="V12" s="50"/>
      <c r="W12" s="50"/>
      <c r="X12" s="50">
        <v>107940808.59999999</v>
      </c>
      <c r="Y12" s="61">
        <v>-0.66176566660765124</v>
      </c>
      <c r="Z12" s="30" t="s">
        <v>134</v>
      </c>
    </row>
    <row r="13" spans="1:26" x14ac:dyDescent="0.4">
      <c r="A13" s="49" t="s">
        <v>6</v>
      </c>
      <c r="B13" s="50">
        <v>32543369.848413952</v>
      </c>
      <c r="C13" s="50">
        <v>32328009</v>
      </c>
      <c r="D13" s="50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50"/>
      <c r="R13" s="50"/>
      <c r="S13" s="50"/>
      <c r="T13" s="50"/>
      <c r="U13" s="50"/>
      <c r="V13" s="50"/>
      <c r="W13" s="50"/>
      <c r="X13" s="50">
        <v>32328009</v>
      </c>
      <c r="Y13" s="61">
        <v>-0.66176566660765657</v>
      </c>
      <c r="Z13" s="30" t="s">
        <v>135</v>
      </c>
    </row>
    <row r="14" spans="1:26" x14ac:dyDescent="0.4">
      <c r="A14" s="49" t="s">
        <v>7</v>
      </c>
      <c r="B14" s="50">
        <v>6813608.7926466968</v>
      </c>
      <c r="C14" s="50">
        <v>6768518.6689999998</v>
      </c>
      <c r="D14" s="50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50"/>
      <c r="R14" s="50"/>
      <c r="S14" s="50"/>
      <c r="T14" s="50"/>
      <c r="U14" s="50"/>
      <c r="V14" s="50"/>
      <c r="W14" s="50"/>
      <c r="X14" s="50">
        <v>6768518.6689999998</v>
      </c>
      <c r="Y14" s="61">
        <v>-0.66176566660766711</v>
      </c>
      <c r="Z14" s="30" t="s">
        <v>136</v>
      </c>
    </row>
    <row r="15" spans="1:26" x14ac:dyDescent="0.4">
      <c r="A15" s="49" t="s">
        <v>8</v>
      </c>
      <c r="B15" s="50">
        <v>13208753.203688953</v>
      </c>
      <c r="C15" s="50">
        <v>13121342.210000001</v>
      </c>
      <c r="D15" s="50">
        <v>4172.2321000000002</v>
      </c>
      <c r="E15" s="19">
        <v>4172.2321000000002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>
        <v>4172.2321000000002</v>
      </c>
      <c r="Q15" s="50"/>
      <c r="R15" s="50"/>
      <c r="S15" s="50"/>
      <c r="T15" s="50"/>
      <c r="U15" s="50"/>
      <c r="V15" s="50"/>
      <c r="W15" s="50"/>
      <c r="X15" s="50">
        <v>13117169.9779</v>
      </c>
      <c r="Y15" s="61">
        <v>-0.6933525396127117</v>
      </c>
      <c r="Z15" s="30" t="s">
        <v>137</v>
      </c>
    </row>
    <row r="16" spans="1:26" x14ac:dyDescent="0.4">
      <c r="A16" s="49" t="s">
        <v>9</v>
      </c>
      <c r="B16" s="50">
        <v>78091822.16753304</v>
      </c>
      <c r="C16" s="50">
        <v>77575037.299999997</v>
      </c>
      <c r="D16" s="50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50"/>
      <c r="R16" s="50"/>
      <c r="S16" s="50"/>
      <c r="T16" s="50"/>
      <c r="U16" s="50"/>
      <c r="V16" s="50"/>
      <c r="W16" s="50"/>
      <c r="X16" s="50">
        <v>77575037.299999997</v>
      </c>
      <c r="Y16" s="61">
        <v>-0.66176566660765956</v>
      </c>
      <c r="Z16" s="30" t="s">
        <v>138</v>
      </c>
    </row>
    <row r="17" spans="1:26" x14ac:dyDescent="0.4">
      <c r="A17" s="49" t="s">
        <v>10</v>
      </c>
      <c r="B17" s="50">
        <v>282684763.20763934</v>
      </c>
      <c r="C17" s="50">
        <v>280814052.5</v>
      </c>
      <c r="D17" s="50">
        <v>140.97370000000001</v>
      </c>
      <c r="E17" s="19">
        <v>140.97370000000001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>
        <v>140.97370000000001</v>
      </c>
      <c r="Q17" s="50"/>
      <c r="R17" s="50"/>
      <c r="S17" s="50"/>
      <c r="T17" s="50"/>
      <c r="U17" s="50"/>
      <c r="V17" s="50"/>
      <c r="W17" s="50"/>
      <c r="X17" s="50">
        <v>280813911.52630001</v>
      </c>
      <c r="Y17" s="61">
        <v>-0.66181553618619837</v>
      </c>
      <c r="Z17" s="30" t="s">
        <v>139</v>
      </c>
    </row>
    <row r="18" spans="1:26" x14ac:dyDescent="0.4">
      <c r="A18" s="49" t="s">
        <v>11</v>
      </c>
      <c r="B18" s="50">
        <v>21238246.845814988</v>
      </c>
      <c r="C18" s="50">
        <v>21097699.420000002</v>
      </c>
      <c r="D18" s="50">
        <v>1536.0974000000001</v>
      </c>
      <c r="E18" s="19">
        <v>1536.0974000000001</v>
      </c>
      <c r="F18" s="19"/>
      <c r="G18" s="19"/>
      <c r="H18" s="19"/>
      <c r="I18" s="19"/>
      <c r="J18" s="19"/>
      <c r="K18" s="19"/>
      <c r="L18" s="19">
        <v>1536.0974000000001</v>
      </c>
      <c r="M18" s="19"/>
      <c r="N18" s="19"/>
      <c r="O18" s="19"/>
      <c r="P18" s="19"/>
      <c r="Q18" s="50"/>
      <c r="R18" s="50"/>
      <c r="S18" s="50"/>
      <c r="T18" s="50"/>
      <c r="U18" s="50"/>
      <c r="V18" s="50"/>
      <c r="W18" s="50"/>
      <c r="X18" s="50">
        <v>21096163.322600003</v>
      </c>
      <c r="Y18" s="61">
        <v>-0.66899836058258422</v>
      </c>
      <c r="Z18" s="30" t="s">
        <v>140</v>
      </c>
    </row>
    <row r="19" spans="1:26" x14ac:dyDescent="0.4">
      <c r="A19" s="49" t="s">
        <v>12</v>
      </c>
      <c r="B19" s="50">
        <v>345813618.90033591</v>
      </c>
      <c r="C19" s="50">
        <v>343525143.10000002</v>
      </c>
      <c r="D19" s="50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50"/>
      <c r="R19" s="50"/>
      <c r="S19" s="50"/>
      <c r="T19" s="50"/>
      <c r="U19" s="50"/>
      <c r="V19" s="50"/>
      <c r="W19" s="50"/>
      <c r="X19" s="50">
        <v>343525143.10000002</v>
      </c>
      <c r="Y19" s="61">
        <v>-0.6617656666076609</v>
      </c>
      <c r="Z19" s="30" t="s">
        <v>141</v>
      </c>
    </row>
    <row r="20" spans="1:26" x14ac:dyDescent="0.4">
      <c r="A20" s="49" t="s">
        <v>13</v>
      </c>
      <c r="B20" s="50">
        <v>107951895.78274228</v>
      </c>
      <c r="C20" s="50">
        <v>107237507.2</v>
      </c>
      <c r="D20" s="50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50"/>
      <c r="R20" s="50"/>
      <c r="S20" s="50"/>
      <c r="T20" s="50"/>
      <c r="U20" s="50"/>
      <c r="V20" s="50"/>
      <c r="W20" s="50"/>
      <c r="X20" s="50">
        <v>107237507.2</v>
      </c>
      <c r="Y20" s="61">
        <v>-0.66176566660766278</v>
      </c>
      <c r="Z20" s="30" t="s">
        <v>142</v>
      </c>
    </row>
    <row r="21" spans="1:26" x14ac:dyDescent="0.4">
      <c r="A21" s="49" t="s">
        <v>14</v>
      </c>
      <c r="B21" s="50">
        <v>27192391.158617385</v>
      </c>
      <c r="C21" s="50">
        <v>27012441.25</v>
      </c>
      <c r="D21" s="50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50"/>
      <c r="R21" s="50"/>
      <c r="S21" s="50"/>
      <c r="T21" s="50"/>
      <c r="U21" s="50"/>
      <c r="V21" s="50"/>
      <c r="W21" s="50"/>
      <c r="X21" s="50">
        <v>27012441.25</v>
      </c>
      <c r="Y21" s="61">
        <v>-0.66176566660765257</v>
      </c>
      <c r="Z21" s="30" t="s">
        <v>143</v>
      </c>
    </row>
    <row r="22" spans="1:26" x14ac:dyDescent="0.4">
      <c r="A22" s="49" t="s">
        <v>144</v>
      </c>
      <c r="B22" s="50">
        <v>7185637.4787613349</v>
      </c>
      <c r="C22" s="50">
        <v>7138085.3969999999</v>
      </c>
      <c r="D22" s="50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50"/>
      <c r="R22" s="50"/>
      <c r="S22" s="50"/>
      <c r="T22" s="50"/>
      <c r="U22" s="50"/>
      <c r="V22" s="50"/>
      <c r="W22" s="50"/>
      <c r="X22" s="50">
        <v>7138085.3969999999</v>
      </c>
      <c r="Y22" s="61">
        <v>-0.66176566660766312</v>
      </c>
      <c r="Z22" s="30" t="s">
        <v>145</v>
      </c>
    </row>
    <row r="23" spans="1:26" x14ac:dyDescent="0.4">
      <c r="A23" s="49" t="s">
        <v>146</v>
      </c>
      <c r="B23" s="50">
        <v>2904079.0822977815</v>
      </c>
      <c r="C23" s="50">
        <v>2884860.8840000001</v>
      </c>
      <c r="D23" s="50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50"/>
      <c r="R23" s="50"/>
      <c r="S23" s="50"/>
      <c r="T23" s="50"/>
      <c r="U23" s="50"/>
      <c r="V23" s="50"/>
      <c r="W23" s="50"/>
      <c r="X23" s="50">
        <v>2884860.8840000001</v>
      </c>
      <c r="Y23" s="61">
        <v>-0.66176566660765568</v>
      </c>
      <c r="Z23" s="30" t="s">
        <v>147</v>
      </c>
    </row>
    <row r="24" spans="1:26" x14ac:dyDescent="0.4">
      <c r="A24" s="49" t="s">
        <v>148</v>
      </c>
      <c r="B24" s="50">
        <v>181330016.08973601</v>
      </c>
      <c r="C24" s="50">
        <v>180130036.30000001</v>
      </c>
      <c r="D24" s="50">
        <v>10.7357</v>
      </c>
      <c r="E24" s="19">
        <v>10.7357</v>
      </c>
      <c r="F24" s="19"/>
      <c r="G24" s="19"/>
      <c r="H24" s="19"/>
      <c r="I24" s="19"/>
      <c r="J24" s="19"/>
      <c r="K24" s="19"/>
      <c r="L24" s="19"/>
      <c r="M24" s="19">
        <v>10.7357</v>
      </c>
      <c r="N24" s="19"/>
      <c r="O24" s="19"/>
      <c r="P24" s="19"/>
      <c r="Q24" s="50"/>
      <c r="R24" s="50"/>
      <c r="S24" s="50"/>
      <c r="T24" s="50"/>
      <c r="U24" s="50"/>
      <c r="V24" s="50"/>
      <c r="W24" s="50"/>
      <c r="X24" s="50">
        <v>180130025.5643</v>
      </c>
      <c r="Y24" s="61">
        <v>-0.6617715871387595</v>
      </c>
      <c r="Z24" s="30" t="s">
        <v>149</v>
      </c>
    </row>
    <row r="25" spans="1:26" x14ac:dyDescent="0.4">
      <c r="A25" s="49" t="s">
        <v>150</v>
      </c>
      <c r="B25" s="50">
        <v>563108053.26239324</v>
      </c>
      <c r="C25" s="50">
        <v>559381597.5</v>
      </c>
      <c r="D25" s="50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50"/>
      <c r="R25" s="50"/>
      <c r="S25" s="50"/>
      <c r="T25" s="50"/>
      <c r="U25" s="50"/>
      <c r="V25" s="50"/>
      <c r="W25" s="50"/>
      <c r="X25" s="50">
        <v>559381597.5</v>
      </c>
      <c r="Y25" s="61">
        <v>-0.66176566660764979</v>
      </c>
      <c r="Z25" s="30" t="s">
        <v>151</v>
      </c>
    </row>
    <row r="26" spans="1:26" x14ac:dyDescent="0.4">
      <c r="A26" s="49" t="s">
        <v>152</v>
      </c>
      <c r="B26" s="50">
        <v>235653583.91044983</v>
      </c>
      <c r="C26" s="50">
        <v>234094109.40000001</v>
      </c>
      <c r="D26" s="50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50"/>
      <c r="R26" s="50"/>
      <c r="S26" s="50"/>
      <c r="T26" s="50"/>
      <c r="U26" s="50"/>
      <c r="V26" s="50"/>
      <c r="W26" s="50"/>
      <c r="X26" s="50">
        <v>234094109.40000001</v>
      </c>
      <c r="Y26" s="61">
        <v>-0.66176566660765879</v>
      </c>
      <c r="Z26" s="30" t="s">
        <v>153</v>
      </c>
    </row>
    <row r="27" spans="1:26" x14ac:dyDescent="0.4">
      <c r="A27" s="49" t="s">
        <v>154</v>
      </c>
      <c r="B27" s="50">
        <v>10121533.70499377</v>
      </c>
      <c r="C27" s="50">
        <v>10054552.869999999</v>
      </c>
      <c r="D27" s="50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50"/>
      <c r="R27" s="50"/>
      <c r="S27" s="50"/>
      <c r="T27" s="50"/>
      <c r="U27" s="50"/>
      <c r="V27" s="50"/>
      <c r="W27" s="50"/>
      <c r="X27" s="50">
        <v>10054552.869999999</v>
      </c>
      <c r="Y27" s="61">
        <v>-0.66176566660765346</v>
      </c>
      <c r="Z27" s="30" t="s">
        <v>155</v>
      </c>
    </row>
    <row r="28" spans="1:26" x14ac:dyDescent="0.4">
      <c r="A28" s="49" t="s">
        <v>156</v>
      </c>
      <c r="B28" s="50">
        <v>180407117.86615464</v>
      </c>
      <c r="C28" s="50">
        <v>179213245.5</v>
      </c>
      <c r="D28" s="50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50"/>
      <c r="R28" s="50"/>
      <c r="S28" s="50"/>
      <c r="T28" s="50"/>
      <c r="U28" s="50"/>
      <c r="V28" s="50"/>
      <c r="W28" s="50"/>
      <c r="X28" s="50">
        <v>179213245.5</v>
      </c>
      <c r="Y28" s="61">
        <v>-0.66176566660766878</v>
      </c>
      <c r="Z28" s="30" t="s">
        <v>157</v>
      </c>
    </row>
    <row r="29" spans="1:26" x14ac:dyDescent="0.4">
      <c r="A29" s="49" t="s">
        <v>158</v>
      </c>
      <c r="B29" s="50">
        <v>225907711.27141336</v>
      </c>
      <c r="C29" s="50">
        <v>224412731.59999999</v>
      </c>
      <c r="D29" s="50">
        <v>72596.460800000001</v>
      </c>
      <c r="E29" s="19">
        <v>72596.460800000001</v>
      </c>
      <c r="F29" s="19"/>
      <c r="G29" s="19"/>
      <c r="H29" s="19"/>
      <c r="I29" s="19"/>
      <c r="J29" s="19"/>
      <c r="K29" s="19"/>
      <c r="L29" s="19">
        <v>72596.460800000001</v>
      </c>
      <c r="M29" s="19"/>
      <c r="N29" s="19"/>
      <c r="O29" s="19"/>
      <c r="P29" s="19"/>
      <c r="Q29" s="50"/>
      <c r="R29" s="50"/>
      <c r="S29" s="50"/>
      <c r="T29" s="50"/>
      <c r="U29" s="50"/>
      <c r="V29" s="50"/>
      <c r="W29" s="50"/>
      <c r="X29" s="50">
        <v>224340135.1392</v>
      </c>
      <c r="Y29" s="61">
        <v>-0.69390111713805724</v>
      </c>
      <c r="Z29" s="30" t="s">
        <v>159</v>
      </c>
    </row>
    <row r="30" spans="1:26" x14ac:dyDescent="0.4">
      <c r="A30" s="49" t="s">
        <v>160</v>
      </c>
      <c r="B30" s="50">
        <v>266284924.70706341</v>
      </c>
      <c r="C30" s="50">
        <v>264522742.5</v>
      </c>
      <c r="D30" s="50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50"/>
      <c r="R30" s="50"/>
      <c r="S30" s="50">
        <v>10927205.776645737</v>
      </c>
      <c r="T30" s="50">
        <v>10927205.776645737</v>
      </c>
      <c r="U30" s="50"/>
      <c r="V30" s="50"/>
      <c r="W30" s="50"/>
      <c r="X30" s="50">
        <v>275449948.27664572</v>
      </c>
      <c r="Y30" s="61">
        <v>3.441810902237382</v>
      </c>
      <c r="Z30" s="30" t="s">
        <v>161</v>
      </c>
    </row>
    <row r="31" spans="1:26" x14ac:dyDescent="0.4">
      <c r="A31" s="49" t="s">
        <v>162</v>
      </c>
      <c r="B31" s="50">
        <v>148006693.88440812</v>
      </c>
      <c r="C31" s="50">
        <v>147027236.40000001</v>
      </c>
      <c r="D31" s="50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50"/>
      <c r="R31" s="50"/>
      <c r="S31" s="50"/>
      <c r="T31" s="50"/>
      <c r="U31" s="50"/>
      <c r="V31" s="50"/>
      <c r="W31" s="50"/>
      <c r="X31" s="50">
        <v>147027236.40000001</v>
      </c>
      <c r="Y31" s="61">
        <v>-0.66176566660765879</v>
      </c>
      <c r="Z31" s="30" t="s">
        <v>163</v>
      </c>
    </row>
    <row r="32" spans="1:26" x14ac:dyDescent="0.4">
      <c r="A32" s="49" t="s">
        <v>164</v>
      </c>
      <c r="B32" s="50">
        <v>303176508.54275578</v>
      </c>
      <c r="C32" s="50">
        <v>301170190.5</v>
      </c>
      <c r="D32" s="5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50"/>
      <c r="R32" s="50"/>
      <c r="S32" s="50"/>
      <c r="T32" s="50"/>
      <c r="U32" s="50"/>
      <c r="V32" s="50"/>
      <c r="W32" s="50"/>
      <c r="X32" s="50">
        <v>301170190.5</v>
      </c>
      <c r="Y32" s="61">
        <v>-0.66176566660765523</v>
      </c>
      <c r="Z32" s="30" t="s">
        <v>165</v>
      </c>
    </row>
    <row r="33" spans="1:26" x14ac:dyDescent="0.4">
      <c r="A33" s="49" t="s">
        <v>166</v>
      </c>
      <c r="B33" s="50">
        <v>15317529.632077543</v>
      </c>
      <c r="C33" s="50">
        <v>15216163.48</v>
      </c>
      <c r="D33" s="50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50"/>
      <c r="R33" s="50"/>
      <c r="S33" s="50"/>
      <c r="T33" s="50"/>
      <c r="U33" s="50"/>
      <c r="V33" s="50"/>
      <c r="W33" s="50"/>
      <c r="X33" s="50">
        <v>15216163.48</v>
      </c>
      <c r="Y33" s="61">
        <v>-0.66176566660765224</v>
      </c>
      <c r="Z33" s="30" t="s">
        <v>167</v>
      </c>
    </row>
    <row r="34" spans="1:26" x14ac:dyDescent="0.4">
      <c r="A34" s="49" t="s">
        <v>168</v>
      </c>
      <c r="B34" s="50">
        <v>65031011.345733799</v>
      </c>
      <c r="C34" s="50">
        <v>64600658.439999998</v>
      </c>
      <c r="D34" s="50">
        <v>41505.300600000002</v>
      </c>
      <c r="E34" s="19">
        <v>41505.300600000002</v>
      </c>
      <c r="F34" s="19">
        <v>41505.300600000002</v>
      </c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50"/>
      <c r="R34" s="50"/>
      <c r="S34" s="50"/>
      <c r="T34" s="50"/>
      <c r="U34" s="50"/>
      <c r="V34" s="50"/>
      <c r="W34" s="50"/>
      <c r="X34" s="50">
        <v>64559153.139399998</v>
      </c>
      <c r="Y34" s="61">
        <v>-0.72558952501167928</v>
      </c>
      <c r="Z34" s="30" t="s">
        <v>169</v>
      </c>
    </row>
    <row r="35" spans="1:26" x14ac:dyDescent="0.4">
      <c r="A35" s="49" t="s">
        <v>170</v>
      </c>
      <c r="B35" s="50">
        <v>44035502.093976229</v>
      </c>
      <c r="C35" s="50">
        <v>43744090.259999998</v>
      </c>
      <c r="D35" s="50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50"/>
      <c r="R35" s="50"/>
      <c r="S35" s="50"/>
      <c r="T35" s="50"/>
      <c r="U35" s="50"/>
      <c r="V35" s="50"/>
      <c r="W35" s="50"/>
      <c r="X35" s="50">
        <v>43744090.259999998</v>
      </c>
      <c r="Y35" s="61">
        <v>-0.66176566660765923</v>
      </c>
      <c r="Z35" s="30" t="s">
        <v>171</v>
      </c>
    </row>
    <row r="36" spans="1:26" x14ac:dyDescent="0.4">
      <c r="A36" s="49" t="s">
        <v>172</v>
      </c>
      <c r="B36" s="50">
        <v>547161333.2443639</v>
      </c>
      <c r="C36" s="50">
        <v>543540407.39999998</v>
      </c>
      <c r="D36" s="50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50"/>
      <c r="R36" s="50"/>
      <c r="S36" s="50">
        <v>221771696.27341986</v>
      </c>
      <c r="T36" s="50"/>
      <c r="U36" s="50">
        <v>221771696.27341986</v>
      </c>
      <c r="V36" s="50"/>
      <c r="W36" s="50"/>
      <c r="X36" s="50">
        <v>765312103.67341983</v>
      </c>
      <c r="Y36" s="61">
        <v>39.869551661398035</v>
      </c>
      <c r="Z36" s="30" t="s">
        <v>173</v>
      </c>
    </row>
    <row r="37" spans="1:26" x14ac:dyDescent="0.4">
      <c r="A37" s="49" t="s">
        <v>174</v>
      </c>
      <c r="B37" s="50">
        <v>86532956.929258212</v>
      </c>
      <c r="C37" s="50">
        <v>85960311.530000001</v>
      </c>
      <c r="D37" s="50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50"/>
      <c r="R37" s="50"/>
      <c r="S37" s="50"/>
      <c r="T37" s="50"/>
      <c r="U37" s="50"/>
      <c r="V37" s="50"/>
      <c r="W37" s="50"/>
      <c r="X37" s="50">
        <v>85960311.530000001</v>
      </c>
      <c r="Y37" s="61">
        <v>-0.66176566660764413</v>
      </c>
      <c r="Z37" s="30" t="s">
        <v>175</v>
      </c>
    </row>
    <row r="38" spans="1:26" x14ac:dyDescent="0.4">
      <c r="A38" s="49" t="s">
        <v>176</v>
      </c>
      <c r="B38" s="50">
        <v>234731543.46333858</v>
      </c>
      <c r="C38" s="50">
        <v>233178170.69999999</v>
      </c>
      <c r="D38" s="50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50"/>
      <c r="R38" s="50"/>
      <c r="S38" s="50"/>
      <c r="T38" s="50"/>
      <c r="U38" s="50"/>
      <c r="V38" s="50"/>
      <c r="W38" s="50"/>
      <c r="X38" s="50">
        <v>233178170.69999999</v>
      </c>
      <c r="Y38" s="61">
        <v>-0.66176566660765312</v>
      </c>
      <c r="Z38" s="30" t="s">
        <v>177</v>
      </c>
    </row>
    <row r="39" spans="1:26" x14ac:dyDescent="0.4">
      <c r="A39" s="49" t="s">
        <v>178</v>
      </c>
      <c r="B39" s="50">
        <v>56180040.398845874</v>
      </c>
      <c r="C39" s="50">
        <v>55808260.18</v>
      </c>
      <c r="D39" s="50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50"/>
      <c r="R39" s="50"/>
      <c r="S39" s="50"/>
      <c r="T39" s="50"/>
      <c r="U39" s="50"/>
      <c r="V39" s="50"/>
      <c r="W39" s="50"/>
      <c r="X39" s="50">
        <v>55808260.18</v>
      </c>
      <c r="Y39" s="61">
        <v>-0.66176566660765823</v>
      </c>
      <c r="Z39" s="30" t="s">
        <v>179</v>
      </c>
    </row>
    <row r="40" spans="1:26" x14ac:dyDescent="0.4">
      <c r="A40" s="49" t="s">
        <v>180</v>
      </c>
      <c r="B40" s="50">
        <v>13882948.073865814</v>
      </c>
      <c r="C40" s="50">
        <v>13791075.49</v>
      </c>
      <c r="D40" s="50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50"/>
      <c r="R40" s="50"/>
      <c r="S40" s="50"/>
      <c r="T40" s="50"/>
      <c r="U40" s="50"/>
      <c r="V40" s="50"/>
      <c r="W40" s="50"/>
      <c r="X40" s="50">
        <v>13791075.49</v>
      </c>
      <c r="Y40" s="61">
        <v>-0.66176566660766367</v>
      </c>
      <c r="Z40" s="30" t="s">
        <v>181</v>
      </c>
    </row>
    <row r="41" spans="1:26" x14ac:dyDescent="0.4">
      <c r="A41" s="49" t="s">
        <v>182</v>
      </c>
      <c r="B41" s="50">
        <v>60314753.158300787</v>
      </c>
      <c r="C41" s="50">
        <v>59915610.829999998</v>
      </c>
      <c r="D41" s="50">
        <v>9.9344999999999999</v>
      </c>
      <c r="E41" s="19">
        <v>9.9344999999999999</v>
      </c>
      <c r="F41" s="19">
        <v>9.9344999999999999</v>
      </c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50"/>
      <c r="R41" s="50"/>
      <c r="S41" s="50"/>
      <c r="T41" s="50"/>
      <c r="U41" s="50"/>
      <c r="V41" s="50"/>
      <c r="W41" s="50"/>
      <c r="X41" s="50">
        <v>59915600.895499997</v>
      </c>
      <c r="Y41" s="61">
        <v>-0.66178213770217054</v>
      </c>
      <c r="Z41" s="30" t="s">
        <v>183</v>
      </c>
    </row>
    <row r="42" spans="1:26" x14ac:dyDescent="0.4">
      <c r="A42" s="49" t="s">
        <v>184</v>
      </c>
      <c r="B42" s="50">
        <v>196770752.38118425</v>
      </c>
      <c r="C42" s="50">
        <v>195468591.09999999</v>
      </c>
      <c r="D42" s="50">
        <v>38.135599999999997</v>
      </c>
      <c r="E42" s="19">
        <v>38.135599999999997</v>
      </c>
      <c r="F42" s="19">
        <v>38.135599999999997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50"/>
      <c r="R42" s="50"/>
      <c r="S42" s="50"/>
      <c r="T42" s="50"/>
      <c r="U42" s="50"/>
      <c r="V42" s="50"/>
      <c r="W42" s="50"/>
      <c r="X42" s="50">
        <v>195468552.96439999</v>
      </c>
      <c r="Y42" s="61">
        <v>-0.66178504733347587</v>
      </c>
      <c r="Z42" s="30" t="s">
        <v>185</v>
      </c>
    </row>
    <row r="43" spans="1:26" x14ac:dyDescent="0.4">
      <c r="A43" s="49" t="s">
        <v>186</v>
      </c>
      <c r="B43" s="50">
        <v>82622623.797139883</v>
      </c>
      <c r="C43" s="50">
        <v>82075855.640000001</v>
      </c>
      <c r="D43" s="50">
        <v>3828.5947999999999</v>
      </c>
      <c r="E43" s="19">
        <v>3828.5947999999999</v>
      </c>
      <c r="F43" s="19">
        <v>3541.5518999999999</v>
      </c>
      <c r="G43" s="19"/>
      <c r="H43" s="19"/>
      <c r="I43" s="19"/>
      <c r="J43" s="19"/>
      <c r="K43" s="19"/>
      <c r="L43" s="19"/>
      <c r="M43" s="19">
        <v>287.04289999999997</v>
      </c>
      <c r="N43" s="19"/>
      <c r="O43" s="19"/>
      <c r="P43" s="19"/>
      <c r="Q43" s="50"/>
      <c r="R43" s="50"/>
      <c r="S43" s="50"/>
      <c r="T43" s="50"/>
      <c r="U43" s="50"/>
      <c r="V43" s="50"/>
      <c r="W43" s="50"/>
      <c r="X43" s="50">
        <v>82072027.045200005</v>
      </c>
      <c r="Y43" s="61">
        <v>-0.66639950008333881</v>
      </c>
      <c r="Z43" s="30" t="s">
        <v>187</v>
      </c>
    </row>
    <row r="44" spans="1:26" x14ac:dyDescent="0.4">
      <c r="A44" s="49" t="s">
        <v>188</v>
      </c>
      <c r="B44" s="50">
        <v>87342581.547006875</v>
      </c>
      <c r="C44" s="50">
        <v>86764578.329999998</v>
      </c>
      <c r="D44" s="50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50"/>
      <c r="R44" s="50"/>
      <c r="S44" s="50"/>
      <c r="T44" s="50"/>
      <c r="U44" s="50"/>
      <c r="V44" s="50"/>
      <c r="W44" s="50"/>
      <c r="X44" s="50">
        <v>86764578.329999998</v>
      </c>
      <c r="Y44" s="61">
        <v>-0.66176566660764624</v>
      </c>
      <c r="Z44" s="30" t="s">
        <v>189</v>
      </c>
    </row>
    <row r="45" spans="1:26" x14ac:dyDescent="0.4">
      <c r="A45" s="49" t="s">
        <v>190</v>
      </c>
      <c r="B45" s="50">
        <v>5134675.0606432026</v>
      </c>
      <c r="C45" s="50">
        <v>5100695.5439999998</v>
      </c>
      <c r="D45" s="50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50"/>
      <c r="R45" s="50"/>
      <c r="S45" s="50"/>
      <c r="T45" s="50"/>
      <c r="U45" s="50"/>
      <c r="V45" s="50"/>
      <c r="W45" s="50"/>
      <c r="X45" s="50">
        <v>5100695.5439999998</v>
      </c>
      <c r="Y45" s="61">
        <v>-0.66176566660766201</v>
      </c>
      <c r="Z45" s="30" t="s">
        <v>191</v>
      </c>
    </row>
    <row r="46" spans="1:26" x14ac:dyDescent="0.4">
      <c r="A46" s="49" t="s">
        <v>192</v>
      </c>
      <c r="B46" s="50">
        <v>838107.03218844754</v>
      </c>
      <c r="C46" s="50">
        <v>832560.72759999998</v>
      </c>
      <c r="D46" s="50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50"/>
      <c r="R46" s="50"/>
      <c r="S46" s="50"/>
      <c r="T46" s="50"/>
      <c r="U46" s="50"/>
      <c r="V46" s="50"/>
      <c r="W46" s="50"/>
      <c r="X46" s="50">
        <v>832560.72759999998</v>
      </c>
      <c r="Y46" s="61">
        <v>-0.66176566660766034</v>
      </c>
      <c r="Z46" s="30" t="s">
        <v>193</v>
      </c>
    </row>
    <row r="47" spans="1:26" x14ac:dyDescent="0.4">
      <c r="A47" s="49" t="s">
        <v>194</v>
      </c>
      <c r="B47" s="50">
        <v>220675943.02540481</v>
      </c>
      <c r="C47" s="50">
        <v>219215585.40000001</v>
      </c>
      <c r="D47" s="50">
        <v>314005.33259999997</v>
      </c>
      <c r="E47" s="19">
        <v>314005.33259999997</v>
      </c>
      <c r="F47" s="19">
        <v>258683.26259999999</v>
      </c>
      <c r="G47" s="19">
        <v>55322.07</v>
      </c>
      <c r="H47" s="19"/>
      <c r="I47" s="19"/>
      <c r="J47" s="19"/>
      <c r="K47" s="19"/>
      <c r="L47" s="19"/>
      <c r="M47" s="19"/>
      <c r="N47" s="19"/>
      <c r="O47" s="19"/>
      <c r="P47" s="19"/>
      <c r="Q47" s="50"/>
      <c r="R47" s="50"/>
      <c r="S47" s="50"/>
      <c r="T47" s="50"/>
      <c r="U47" s="50"/>
      <c r="V47" s="50"/>
      <c r="W47" s="50"/>
      <c r="X47" s="50">
        <v>218901580.06740001</v>
      </c>
      <c r="Y47" s="61">
        <v>-0.80405817402603463</v>
      </c>
      <c r="Z47" s="30" t="s">
        <v>195</v>
      </c>
    </row>
    <row r="48" spans="1:26" x14ac:dyDescent="0.4">
      <c r="A48" s="49" t="s">
        <v>196</v>
      </c>
      <c r="B48" s="50">
        <v>1146493408.7490208</v>
      </c>
      <c r="C48" s="50">
        <v>1138906309</v>
      </c>
      <c r="D48" s="50">
        <v>15635332.138800001</v>
      </c>
      <c r="E48" s="19">
        <v>15635332.138800001</v>
      </c>
      <c r="F48" s="19">
        <v>9332893.3570000008</v>
      </c>
      <c r="G48" s="19"/>
      <c r="H48" s="19"/>
      <c r="I48" s="19"/>
      <c r="J48" s="19"/>
      <c r="K48" s="19"/>
      <c r="L48" s="19"/>
      <c r="M48" s="19">
        <v>126.99979999999999</v>
      </c>
      <c r="N48" s="19"/>
      <c r="O48" s="19"/>
      <c r="P48" s="19">
        <v>6302311.7819999997</v>
      </c>
      <c r="Q48" s="50"/>
      <c r="R48" s="50"/>
      <c r="S48" s="50"/>
      <c r="T48" s="50"/>
      <c r="U48" s="50"/>
      <c r="V48" s="50"/>
      <c r="W48" s="50"/>
      <c r="X48" s="50">
        <v>1123270976.8612001</v>
      </c>
      <c r="Y48" s="61">
        <v>-2.0255181329964671</v>
      </c>
      <c r="Z48" s="30" t="s">
        <v>197</v>
      </c>
    </row>
    <row r="49" spans="1:26" x14ac:dyDescent="0.4">
      <c r="A49" s="49" t="s">
        <v>198</v>
      </c>
      <c r="B49" s="50">
        <v>1697965820.8330059</v>
      </c>
      <c r="C49" s="50">
        <v>1686729266</v>
      </c>
      <c r="D49" s="50">
        <v>67430.618499999997</v>
      </c>
      <c r="E49" s="19">
        <v>67430.618499999997</v>
      </c>
      <c r="F49" s="19">
        <v>25459.197899999999</v>
      </c>
      <c r="G49" s="19">
        <v>41971.420599999998</v>
      </c>
      <c r="H49" s="19"/>
      <c r="I49" s="19"/>
      <c r="J49" s="19"/>
      <c r="K49" s="19"/>
      <c r="L49" s="19"/>
      <c r="M49" s="19"/>
      <c r="N49" s="19"/>
      <c r="O49" s="19"/>
      <c r="P49" s="19"/>
      <c r="Q49" s="50"/>
      <c r="R49" s="50"/>
      <c r="S49" s="50"/>
      <c r="T49" s="50"/>
      <c r="U49" s="50"/>
      <c r="V49" s="50"/>
      <c r="W49" s="50"/>
      <c r="X49" s="50">
        <v>1686661835.3815</v>
      </c>
      <c r="Y49" s="61">
        <v>-0.66573692549124874</v>
      </c>
      <c r="Z49" s="30" t="s">
        <v>199</v>
      </c>
    </row>
    <row r="50" spans="1:26" x14ac:dyDescent="0.4">
      <c r="A50" s="49" t="s">
        <v>200</v>
      </c>
      <c r="B50" s="50">
        <v>35329953.935171261</v>
      </c>
      <c r="C50" s="50">
        <v>35096152.43</v>
      </c>
      <c r="D50" s="50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50"/>
      <c r="R50" s="50"/>
      <c r="S50" s="50"/>
      <c r="T50" s="50"/>
      <c r="U50" s="50"/>
      <c r="V50" s="50"/>
      <c r="W50" s="50"/>
      <c r="X50" s="50">
        <v>35096152.43</v>
      </c>
      <c r="Y50" s="61">
        <v>-0.66176566660764991</v>
      </c>
      <c r="Z50" s="30" t="s">
        <v>201</v>
      </c>
    </row>
    <row r="51" spans="1:26" x14ac:dyDescent="0.4">
      <c r="A51" s="49" t="s">
        <v>202</v>
      </c>
      <c r="B51" s="50">
        <v>50659006.079277344</v>
      </c>
      <c r="C51" s="50">
        <v>50323762.170000002</v>
      </c>
      <c r="D51" s="50">
        <v>261451.8462</v>
      </c>
      <c r="E51" s="19">
        <v>261451.8462</v>
      </c>
      <c r="F51" s="19">
        <v>22289.452799999999</v>
      </c>
      <c r="G51" s="19">
        <v>232217.85990000001</v>
      </c>
      <c r="H51" s="19">
        <v>6944.5334999999995</v>
      </c>
      <c r="I51" s="19"/>
      <c r="J51" s="19"/>
      <c r="K51" s="19"/>
      <c r="L51" s="19"/>
      <c r="M51" s="19"/>
      <c r="N51" s="19"/>
      <c r="O51" s="19"/>
      <c r="P51" s="19"/>
      <c r="Q51" s="50"/>
      <c r="R51" s="50"/>
      <c r="S51" s="50"/>
      <c r="T51" s="50"/>
      <c r="U51" s="50"/>
      <c r="V51" s="50"/>
      <c r="W51" s="50"/>
      <c r="X51" s="50">
        <v>50062310.323800005</v>
      </c>
      <c r="Y51" s="61">
        <v>-1.1778670796334956</v>
      </c>
      <c r="Z51" s="30" t="s">
        <v>203</v>
      </c>
    </row>
    <row r="52" spans="1:26" x14ac:dyDescent="0.4">
      <c r="A52" s="49" t="s">
        <v>204</v>
      </c>
      <c r="B52" s="50">
        <v>7186789.7511040848</v>
      </c>
      <c r="C52" s="50">
        <v>7139230.0439999998</v>
      </c>
      <c r="D52" s="50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50"/>
      <c r="R52" s="50"/>
      <c r="S52" s="50"/>
      <c r="T52" s="50"/>
      <c r="U52" s="50"/>
      <c r="V52" s="50"/>
      <c r="W52" s="50"/>
      <c r="X52" s="50">
        <v>7139230.0439999998</v>
      </c>
      <c r="Y52" s="61">
        <v>-0.66176566660766112</v>
      </c>
      <c r="Z52" s="30" t="s">
        <v>205</v>
      </c>
    </row>
    <row r="53" spans="1:26" x14ac:dyDescent="0.4">
      <c r="A53" s="49" t="s">
        <v>206</v>
      </c>
      <c r="B53" s="50">
        <v>283423217.94757158</v>
      </c>
      <c r="C53" s="50">
        <v>281547620.39999998</v>
      </c>
      <c r="D53" s="50">
        <v>188573.05600000001</v>
      </c>
      <c r="E53" s="19">
        <v>188573.05600000001</v>
      </c>
      <c r="F53" s="19">
        <v>188573.05600000001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50"/>
      <c r="R53" s="50"/>
      <c r="S53" s="50"/>
      <c r="T53" s="50"/>
      <c r="U53" s="50"/>
      <c r="V53" s="50"/>
      <c r="W53" s="50"/>
      <c r="X53" s="50">
        <v>281359047.34399998</v>
      </c>
      <c r="Y53" s="61">
        <v>-0.72829975558086768</v>
      </c>
      <c r="Z53" s="30" t="s">
        <v>207</v>
      </c>
    </row>
    <row r="54" spans="1:26" x14ac:dyDescent="0.4">
      <c r="A54" s="49" t="s">
        <v>208</v>
      </c>
      <c r="B54" s="50">
        <v>28194.780678304345</v>
      </c>
      <c r="C54" s="50">
        <v>28008.1973</v>
      </c>
      <c r="D54" s="50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50"/>
      <c r="R54" s="50"/>
      <c r="S54" s="50"/>
      <c r="T54" s="50"/>
      <c r="U54" s="50"/>
      <c r="V54" s="50"/>
      <c r="W54" s="50"/>
      <c r="X54" s="50">
        <v>28008.1973</v>
      </c>
      <c r="Y54" s="61">
        <v>-0.66176566660764902</v>
      </c>
      <c r="Z54" s="30" t="s">
        <v>209</v>
      </c>
    </row>
    <row r="55" spans="1:26" x14ac:dyDescent="0.4">
      <c r="A55" s="49" t="s">
        <v>210</v>
      </c>
      <c r="B55" s="50">
        <v>324884.20079710789</v>
      </c>
      <c r="C55" s="50">
        <v>322734.22869999998</v>
      </c>
      <c r="D55" s="50">
        <v>6655.6638999999996</v>
      </c>
      <c r="E55" s="19">
        <v>6655.6638999999996</v>
      </c>
      <c r="F55" s="19">
        <v>6655.6638999999996</v>
      </c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50"/>
      <c r="R55" s="50"/>
      <c r="S55" s="50"/>
      <c r="T55" s="50"/>
      <c r="U55" s="50"/>
      <c r="V55" s="50"/>
      <c r="W55" s="50"/>
      <c r="X55" s="50">
        <v>316078.56479999999</v>
      </c>
      <c r="Y55" s="61">
        <v>-2.7103921875865749</v>
      </c>
      <c r="Z55" s="30" t="s">
        <v>211</v>
      </c>
    </row>
    <row r="56" spans="1:26" x14ac:dyDescent="0.4">
      <c r="A56" s="49" t="s">
        <v>212</v>
      </c>
      <c r="B56" s="50">
        <v>49882341.972876318</v>
      </c>
      <c r="C56" s="50">
        <v>49552237.759999998</v>
      </c>
      <c r="D56" s="50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50"/>
      <c r="R56" s="50"/>
      <c r="S56" s="50"/>
      <c r="T56" s="50"/>
      <c r="U56" s="50"/>
      <c r="V56" s="50"/>
      <c r="W56" s="50"/>
      <c r="X56" s="50">
        <v>49552237.759999998</v>
      </c>
      <c r="Y56" s="61">
        <v>-0.66176566660766478</v>
      </c>
      <c r="Z56" s="30" t="s">
        <v>213</v>
      </c>
    </row>
    <row r="57" spans="1:26" x14ac:dyDescent="0.4">
      <c r="A57" s="49" t="s">
        <v>214</v>
      </c>
      <c r="B57" s="50">
        <v>143588618.98157617</v>
      </c>
      <c r="C57" s="50">
        <v>142638398.80000001</v>
      </c>
      <c r="D57" s="50">
        <v>231859.7022</v>
      </c>
      <c r="E57" s="19">
        <v>231859.7022</v>
      </c>
      <c r="F57" s="19">
        <v>231389.3518</v>
      </c>
      <c r="G57" s="19"/>
      <c r="H57" s="19"/>
      <c r="I57" s="19"/>
      <c r="J57" s="19"/>
      <c r="K57" s="19"/>
      <c r="L57" s="19"/>
      <c r="M57" s="19">
        <v>59.606999999999999</v>
      </c>
      <c r="N57" s="19"/>
      <c r="O57" s="19"/>
      <c r="P57" s="19">
        <v>410.74340000000001</v>
      </c>
      <c r="Q57" s="50"/>
      <c r="R57" s="50"/>
      <c r="S57" s="50"/>
      <c r="T57" s="50"/>
      <c r="U57" s="50"/>
      <c r="V57" s="50"/>
      <c r="W57" s="50"/>
      <c r="X57" s="50">
        <v>142406539.09780002</v>
      </c>
      <c r="Y57" s="61">
        <v>-0.82324065246969913</v>
      </c>
      <c r="Z57" s="30" t="s">
        <v>215</v>
      </c>
    </row>
    <row r="58" spans="1:26" x14ac:dyDescent="0.4">
      <c r="A58" s="49" t="s">
        <v>216</v>
      </c>
      <c r="B58" s="50">
        <v>4288940.6204875754</v>
      </c>
      <c r="C58" s="50">
        <v>4260557.8839999996</v>
      </c>
      <c r="D58" s="50">
        <v>48297.836199999998</v>
      </c>
      <c r="E58" s="19">
        <v>48297.836199999998</v>
      </c>
      <c r="F58" s="19">
        <v>48297.836199999998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50"/>
      <c r="R58" s="50"/>
      <c r="S58" s="50"/>
      <c r="T58" s="50"/>
      <c r="U58" s="50"/>
      <c r="V58" s="50"/>
      <c r="W58" s="50"/>
      <c r="X58" s="50">
        <v>4212260.0477999998</v>
      </c>
      <c r="Y58" s="61">
        <v>-1.7878674356386495</v>
      </c>
      <c r="Z58" s="30" t="s">
        <v>217</v>
      </c>
    </row>
    <row r="59" spans="1:26" x14ac:dyDescent="0.4">
      <c r="A59" s="49" t="s">
        <v>218</v>
      </c>
      <c r="B59" s="50">
        <v>651057.23293754656</v>
      </c>
      <c r="C59" s="50">
        <v>646748.75970000005</v>
      </c>
      <c r="D59" s="50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50"/>
      <c r="R59" s="50"/>
      <c r="S59" s="50"/>
      <c r="T59" s="50"/>
      <c r="U59" s="50"/>
      <c r="V59" s="50"/>
      <c r="W59" s="50"/>
      <c r="X59" s="50">
        <v>646748.75970000005</v>
      </c>
      <c r="Y59" s="61">
        <v>-0.66176566660765523</v>
      </c>
      <c r="Z59" s="30" t="s">
        <v>219</v>
      </c>
    </row>
    <row r="60" spans="1:26" x14ac:dyDescent="0.4">
      <c r="A60" s="49" t="s">
        <v>220</v>
      </c>
      <c r="B60" s="50">
        <v>3196644.7091687089</v>
      </c>
      <c r="C60" s="50">
        <v>3175490.412</v>
      </c>
      <c r="D60" s="50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50"/>
      <c r="R60" s="50"/>
      <c r="S60" s="50"/>
      <c r="T60" s="50"/>
      <c r="U60" s="50"/>
      <c r="V60" s="50"/>
      <c r="W60" s="50"/>
      <c r="X60" s="50">
        <v>3175490.412</v>
      </c>
      <c r="Y60" s="61">
        <v>-0.66176566660766223</v>
      </c>
      <c r="Z60" s="30" t="s">
        <v>221</v>
      </c>
    </row>
    <row r="61" spans="1:26" x14ac:dyDescent="0.4">
      <c r="A61" s="49" t="s">
        <v>222</v>
      </c>
      <c r="B61" s="50">
        <v>17013215.257359259</v>
      </c>
      <c r="C61" s="50">
        <v>16900627.640000001</v>
      </c>
      <c r="D61" s="50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50"/>
      <c r="R61" s="50"/>
      <c r="S61" s="50"/>
      <c r="T61" s="50"/>
      <c r="U61" s="50"/>
      <c r="V61" s="50"/>
      <c r="W61" s="50"/>
      <c r="X61" s="50">
        <v>16900627.640000001</v>
      </c>
      <c r="Y61" s="61">
        <v>-0.6617656666076519</v>
      </c>
      <c r="Z61" s="30" t="s">
        <v>223</v>
      </c>
    </row>
    <row r="62" spans="1:26" x14ac:dyDescent="0.4">
      <c r="A62" s="49" t="s">
        <v>224</v>
      </c>
      <c r="B62" s="50">
        <v>1595460.4031725158</v>
      </c>
      <c r="C62" s="50">
        <v>1584902.1939999999</v>
      </c>
      <c r="D62" s="50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50"/>
      <c r="R62" s="50"/>
      <c r="S62" s="50"/>
      <c r="T62" s="50"/>
      <c r="U62" s="50"/>
      <c r="V62" s="50"/>
      <c r="W62" s="50"/>
      <c r="X62" s="50">
        <v>1584902.1939999999</v>
      </c>
      <c r="Y62" s="61">
        <v>-0.66176566660766234</v>
      </c>
      <c r="Z62" s="30" t="s">
        <v>225</v>
      </c>
    </row>
    <row r="63" spans="1:26" x14ac:dyDescent="0.4">
      <c r="A63" s="49" t="s">
        <v>226</v>
      </c>
      <c r="B63" s="50">
        <v>42334806.142073147</v>
      </c>
      <c r="C63" s="50">
        <v>42054648.93</v>
      </c>
      <c r="D63" s="50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50"/>
      <c r="R63" s="50"/>
      <c r="S63" s="50"/>
      <c r="T63" s="50"/>
      <c r="U63" s="50"/>
      <c r="V63" s="50"/>
      <c r="W63" s="50"/>
      <c r="X63" s="50">
        <v>42054648.93</v>
      </c>
      <c r="Y63" s="61">
        <v>-0.66176566660765135</v>
      </c>
      <c r="Z63" s="30" t="s">
        <v>227</v>
      </c>
    </row>
    <row r="64" spans="1:26" x14ac:dyDescent="0.4">
      <c r="A64" s="49" t="s">
        <v>228</v>
      </c>
      <c r="B64" s="50">
        <v>91047250.71562621</v>
      </c>
      <c r="C64" s="50">
        <v>90444731.269999996</v>
      </c>
      <c r="D64" s="50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50"/>
      <c r="R64" s="50"/>
      <c r="S64" s="50"/>
      <c r="T64" s="50"/>
      <c r="U64" s="50"/>
      <c r="V64" s="50"/>
      <c r="W64" s="50"/>
      <c r="X64" s="50">
        <v>90444731.269999996</v>
      </c>
      <c r="Y64" s="61">
        <v>-0.66176566660766323</v>
      </c>
      <c r="Z64" s="30" t="s">
        <v>229</v>
      </c>
    </row>
    <row r="65" spans="1:26" x14ac:dyDescent="0.4">
      <c r="A65" s="49" t="s">
        <v>230</v>
      </c>
      <c r="B65" s="50">
        <v>49536221.264865689</v>
      </c>
      <c r="C65" s="50">
        <v>49208407.560000002</v>
      </c>
      <c r="D65" s="50">
        <v>1765.0396000000001</v>
      </c>
      <c r="E65" s="19">
        <v>1765.0396000000001</v>
      </c>
      <c r="F65" s="19">
        <v>1765.0396000000001</v>
      </c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50"/>
      <c r="R65" s="50"/>
      <c r="S65" s="50"/>
      <c r="T65" s="50"/>
      <c r="U65" s="50"/>
      <c r="V65" s="50"/>
      <c r="W65" s="50"/>
      <c r="X65" s="50">
        <v>49206642.520400003</v>
      </c>
      <c r="Y65" s="61">
        <v>-0.66532879587940041</v>
      </c>
      <c r="Z65" s="30" t="s">
        <v>231</v>
      </c>
    </row>
    <row r="66" spans="1:26" x14ac:dyDescent="0.4">
      <c r="A66" s="49" t="s">
        <v>232</v>
      </c>
      <c r="B66" s="50">
        <v>13676160.806728985</v>
      </c>
      <c r="C66" s="50">
        <v>13585656.67</v>
      </c>
      <c r="D66" s="50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50"/>
      <c r="R66" s="50"/>
      <c r="S66" s="50"/>
      <c r="T66" s="50"/>
      <c r="U66" s="50"/>
      <c r="V66" s="50"/>
      <c r="W66" s="50"/>
      <c r="X66" s="50">
        <v>13585656.67</v>
      </c>
      <c r="Y66" s="61">
        <v>-0.66176566660765734</v>
      </c>
      <c r="Z66" s="30" t="s">
        <v>233</v>
      </c>
    </row>
    <row r="67" spans="1:26" x14ac:dyDescent="0.4">
      <c r="A67" s="49" t="s">
        <v>234</v>
      </c>
      <c r="B67" s="50">
        <v>11835841.515503699</v>
      </c>
      <c r="C67" s="50">
        <v>11757515.98</v>
      </c>
      <c r="D67" s="50">
        <v>937.36779999999999</v>
      </c>
      <c r="E67" s="19">
        <v>937.36779999999999</v>
      </c>
      <c r="F67" s="19">
        <v>937.36779999999999</v>
      </c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50"/>
      <c r="R67" s="50"/>
      <c r="S67" s="50"/>
      <c r="T67" s="50"/>
      <c r="U67" s="50"/>
      <c r="V67" s="50"/>
      <c r="W67" s="50"/>
      <c r="X67" s="50">
        <v>11756578.612200001</v>
      </c>
      <c r="Y67" s="61">
        <v>-0.66968540597533099</v>
      </c>
      <c r="Z67" s="30" t="s">
        <v>235</v>
      </c>
    </row>
    <row r="68" spans="1:26" x14ac:dyDescent="0.4">
      <c r="A68" s="49" t="s">
        <v>236</v>
      </c>
      <c r="B68" s="50">
        <v>14542731.796012849</v>
      </c>
      <c r="C68" s="50">
        <v>14446492.99</v>
      </c>
      <c r="D68" s="50">
        <v>452.21190000000001</v>
      </c>
      <c r="E68" s="19">
        <v>452.21190000000001</v>
      </c>
      <c r="F68" s="19">
        <v>452.21190000000001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50"/>
      <c r="R68" s="50"/>
      <c r="S68" s="50"/>
      <c r="T68" s="50"/>
      <c r="U68" s="50"/>
      <c r="V68" s="50"/>
      <c r="W68" s="50"/>
      <c r="X68" s="50">
        <v>14446040.778100001</v>
      </c>
      <c r="Y68" s="61">
        <v>-0.66487520549170487</v>
      </c>
      <c r="Z68" s="30" t="s">
        <v>237</v>
      </c>
    </row>
    <row r="69" spans="1:26" x14ac:dyDescent="0.4">
      <c r="A69" s="49" t="s">
        <v>238</v>
      </c>
      <c r="B69" s="50">
        <v>25590088.489679214</v>
      </c>
      <c r="C69" s="50">
        <v>25420742.07</v>
      </c>
      <c r="D69" s="50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50"/>
      <c r="R69" s="50"/>
      <c r="S69" s="50"/>
      <c r="T69" s="50"/>
      <c r="U69" s="50"/>
      <c r="V69" s="50"/>
      <c r="W69" s="50"/>
      <c r="X69" s="50">
        <v>25420742.07</v>
      </c>
      <c r="Y69" s="61">
        <v>-0.66176566660765057</v>
      </c>
      <c r="Z69" s="30" t="s">
        <v>239</v>
      </c>
    </row>
    <row r="70" spans="1:26" x14ac:dyDescent="0.4">
      <c r="A70" s="49" t="s">
        <v>240</v>
      </c>
      <c r="B70" s="50">
        <v>121020989.35695322</v>
      </c>
      <c r="C70" s="50">
        <v>120220114</v>
      </c>
      <c r="D70" s="50">
        <v>1540.9363999999998</v>
      </c>
      <c r="E70" s="19">
        <v>1540.9363999999998</v>
      </c>
      <c r="F70" s="19">
        <v>1156.9840999999999</v>
      </c>
      <c r="G70" s="19">
        <v>383.95229999999998</v>
      </c>
      <c r="H70" s="19"/>
      <c r="I70" s="19"/>
      <c r="J70" s="19"/>
      <c r="K70" s="19"/>
      <c r="L70" s="19"/>
      <c r="M70" s="19"/>
      <c r="N70" s="19"/>
      <c r="O70" s="19"/>
      <c r="P70" s="19"/>
      <c r="Q70" s="50"/>
      <c r="R70" s="50"/>
      <c r="S70" s="50"/>
      <c r="T70" s="50"/>
      <c r="U70" s="50"/>
      <c r="V70" s="50"/>
      <c r="W70" s="50"/>
      <c r="X70" s="50">
        <v>120218573.0636</v>
      </c>
      <c r="Y70" s="61">
        <v>-0.66303894689414244</v>
      </c>
      <c r="Z70" s="30" t="s">
        <v>241</v>
      </c>
    </row>
    <row r="71" spans="1:26" x14ac:dyDescent="0.4">
      <c r="A71" s="49" t="s">
        <v>242</v>
      </c>
      <c r="B71" s="50">
        <v>59119417.416762598</v>
      </c>
      <c r="C71" s="50">
        <v>58728185.409999996</v>
      </c>
      <c r="D71" s="50">
        <v>12912.9221</v>
      </c>
      <c r="E71" s="19">
        <v>12912.9221</v>
      </c>
      <c r="F71" s="19">
        <v>6301.4826999999996</v>
      </c>
      <c r="G71" s="19">
        <v>2416.5180999999998</v>
      </c>
      <c r="H71" s="19">
        <v>4194.9213</v>
      </c>
      <c r="I71" s="19"/>
      <c r="J71" s="19"/>
      <c r="K71" s="19"/>
      <c r="L71" s="19"/>
      <c r="M71" s="19"/>
      <c r="N71" s="19"/>
      <c r="O71" s="19"/>
      <c r="P71" s="19"/>
      <c r="Q71" s="50"/>
      <c r="R71" s="50"/>
      <c r="S71" s="50"/>
      <c r="T71" s="50"/>
      <c r="U71" s="50"/>
      <c r="V71" s="50"/>
      <c r="W71" s="50"/>
      <c r="X71" s="50">
        <v>58715272.487899996</v>
      </c>
      <c r="Y71" s="61">
        <v>-0.68360776631741826</v>
      </c>
      <c r="Z71" s="30" t="s">
        <v>243</v>
      </c>
    </row>
    <row r="72" spans="1:26" x14ac:dyDescent="0.4">
      <c r="A72" s="49" t="s">
        <v>244</v>
      </c>
      <c r="B72" s="50">
        <v>39126082.923476003</v>
      </c>
      <c r="C72" s="50">
        <v>38867159.939999998</v>
      </c>
      <c r="D72" s="50">
        <v>107974.19620000001</v>
      </c>
      <c r="E72" s="19">
        <v>107974.19620000001</v>
      </c>
      <c r="F72" s="19">
        <v>83636.282300000006</v>
      </c>
      <c r="G72" s="19"/>
      <c r="H72" s="19"/>
      <c r="I72" s="19"/>
      <c r="J72" s="19"/>
      <c r="K72" s="19"/>
      <c r="L72" s="19">
        <v>24337.9139</v>
      </c>
      <c r="M72" s="19"/>
      <c r="N72" s="19"/>
      <c r="O72" s="19"/>
      <c r="P72" s="19"/>
      <c r="Q72" s="50"/>
      <c r="R72" s="50"/>
      <c r="S72" s="50"/>
      <c r="T72" s="50"/>
      <c r="U72" s="50"/>
      <c r="V72" s="50"/>
      <c r="W72" s="50"/>
      <c r="X72" s="50">
        <v>38759185.743799999</v>
      </c>
      <c r="Y72" s="61">
        <v>-0.93773041475578456</v>
      </c>
      <c r="Z72" s="30" t="s">
        <v>245</v>
      </c>
    </row>
    <row r="73" spans="1:26" x14ac:dyDescent="0.4">
      <c r="A73" s="49" t="s">
        <v>246</v>
      </c>
      <c r="B73" s="50">
        <v>38397176.97416158</v>
      </c>
      <c r="C73" s="50">
        <v>38143077.640000001</v>
      </c>
      <c r="D73" s="50">
        <v>23595.646799999999</v>
      </c>
      <c r="E73" s="19">
        <v>23595.646799999999</v>
      </c>
      <c r="F73" s="19">
        <v>781.3</v>
      </c>
      <c r="G73" s="19">
        <v>22814.346799999999</v>
      </c>
      <c r="H73" s="19"/>
      <c r="I73" s="19"/>
      <c r="J73" s="19"/>
      <c r="K73" s="19"/>
      <c r="L73" s="19"/>
      <c r="M73" s="19"/>
      <c r="N73" s="19"/>
      <c r="O73" s="19"/>
      <c r="P73" s="19"/>
      <c r="Q73" s="50"/>
      <c r="R73" s="50"/>
      <c r="S73" s="50"/>
      <c r="T73" s="50"/>
      <c r="U73" s="50"/>
      <c r="V73" s="50"/>
      <c r="W73" s="50"/>
      <c r="X73" s="50">
        <v>38119481.993200004</v>
      </c>
      <c r="Y73" s="61">
        <v>-0.72321718117049072</v>
      </c>
      <c r="Z73" s="30" t="s">
        <v>247</v>
      </c>
    </row>
    <row r="74" spans="1:26" x14ac:dyDescent="0.4">
      <c r="A74" s="49" t="s">
        <v>248</v>
      </c>
      <c r="B74" s="50">
        <v>7058430.4704548437</v>
      </c>
      <c r="C74" s="50">
        <v>7011720.2010000004</v>
      </c>
      <c r="D74" s="50">
        <v>7794.3173999999999</v>
      </c>
      <c r="E74" s="19">
        <v>7794.3173999999999</v>
      </c>
      <c r="F74" s="19">
        <v>7794.3173999999999</v>
      </c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50"/>
      <c r="R74" s="50"/>
      <c r="S74" s="50"/>
      <c r="T74" s="50"/>
      <c r="U74" s="50"/>
      <c r="V74" s="50"/>
      <c r="W74" s="50"/>
      <c r="X74" s="50">
        <v>7003925.8836000003</v>
      </c>
      <c r="Y74" s="61">
        <v>-0.7721913119777627</v>
      </c>
      <c r="Z74" s="30" t="s">
        <v>249</v>
      </c>
    </row>
    <row r="75" spans="1:26" x14ac:dyDescent="0.4">
      <c r="A75" s="49" t="s">
        <v>250</v>
      </c>
      <c r="B75" s="50">
        <v>333126.40517585812</v>
      </c>
      <c r="C75" s="50">
        <v>330921.88900000002</v>
      </c>
      <c r="D75" s="50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50"/>
      <c r="R75" s="50"/>
      <c r="S75" s="50"/>
      <c r="T75" s="50"/>
      <c r="U75" s="50"/>
      <c r="V75" s="50"/>
      <c r="W75" s="50"/>
      <c r="X75" s="50">
        <v>330921.88900000002</v>
      </c>
      <c r="Y75" s="61">
        <v>-0.66176566660764269</v>
      </c>
      <c r="Z75" s="30" t="s">
        <v>251</v>
      </c>
    </row>
    <row r="76" spans="1:26" x14ac:dyDescent="0.4">
      <c r="A76" s="49" t="s">
        <v>252</v>
      </c>
      <c r="B76" s="50">
        <v>1965374.0094147369</v>
      </c>
      <c r="C76" s="50">
        <v>1952367.8389999999</v>
      </c>
      <c r="D76" s="50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50"/>
      <c r="R76" s="50"/>
      <c r="S76" s="50"/>
      <c r="T76" s="50"/>
      <c r="U76" s="50"/>
      <c r="V76" s="50"/>
      <c r="W76" s="50"/>
      <c r="X76" s="50">
        <v>1952367.8389999999</v>
      </c>
      <c r="Y76" s="61">
        <v>-0.66176566660765146</v>
      </c>
      <c r="Z76" s="30" t="s">
        <v>253</v>
      </c>
    </row>
    <row r="77" spans="1:26" x14ac:dyDescent="0.4">
      <c r="A77" s="49" t="s">
        <v>254</v>
      </c>
      <c r="B77" s="50">
        <v>76928235.128004342</v>
      </c>
      <c r="C77" s="50">
        <v>76419150.480000004</v>
      </c>
      <c r="D77" s="50">
        <v>21286.4205</v>
      </c>
      <c r="E77" s="19">
        <v>21286.4205</v>
      </c>
      <c r="F77" s="19">
        <v>9812.3655999999992</v>
      </c>
      <c r="G77" s="19">
        <v>11474.054899999999</v>
      </c>
      <c r="H77" s="19"/>
      <c r="I77" s="19"/>
      <c r="J77" s="19"/>
      <c r="K77" s="19"/>
      <c r="L77" s="19"/>
      <c r="M77" s="19"/>
      <c r="N77" s="19"/>
      <c r="O77" s="19"/>
      <c r="P77" s="19"/>
      <c r="Q77" s="50"/>
      <c r="R77" s="50"/>
      <c r="S77" s="50"/>
      <c r="T77" s="50"/>
      <c r="U77" s="50"/>
      <c r="V77" s="50"/>
      <c r="W77" s="50"/>
      <c r="X77" s="50">
        <v>76397864.059500009</v>
      </c>
      <c r="Y77" s="61">
        <v>-0.68943615776681377</v>
      </c>
      <c r="Z77" s="30" t="s">
        <v>255</v>
      </c>
    </row>
    <row r="78" spans="1:26" x14ac:dyDescent="0.4">
      <c r="A78" s="49" t="s">
        <v>256</v>
      </c>
      <c r="B78" s="50">
        <v>68681329.387254581</v>
      </c>
      <c r="C78" s="50">
        <v>68226819.930000007</v>
      </c>
      <c r="D78" s="50">
        <v>10186.2876</v>
      </c>
      <c r="E78" s="19">
        <v>10186.2876</v>
      </c>
      <c r="F78" s="19">
        <v>8219.0650000000005</v>
      </c>
      <c r="G78" s="19">
        <v>1967.2226000000001</v>
      </c>
      <c r="H78" s="19"/>
      <c r="I78" s="19"/>
      <c r="J78" s="19"/>
      <c r="K78" s="19"/>
      <c r="L78" s="19"/>
      <c r="M78" s="19"/>
      <c r="N78" s="19"/>
      <c r="O78" s="19"/>
      <c r="P78" s="19"/>
      <c r="Q78" s="50"/>
      <c r="R78" s="50"/>
      <c r="S78" s="50"/>
      <c r="T78" s="50"/>
      <c r="U78" s="50"/>
      <c r="V78" s="50"/>
      <c r="W78" s="50"/>
      <c r="X78" s="50">
        <v>68216633.642400011</v>
      </c>
      <c r="Y78" s="61">
        <v>-0.67659689904139297</v>
      </c>
      <c r="Z78" s="30" t="s">
        <v>257</v>
      </c>
    </row>
    <row r="79" spans="1:26" x14ac:dyDescent="0.4">
      <c r="A79" s="49" t="s">
        <v>258</v>
      </c>
      <c r="B79" s="50">
        <v>66946457.460483581</v>
      </c>
      <c r="C79" s="50">
        <v>66503428.789999999</v>
      </c>
      <c r="D79" s="50">
        <v>269827.68579999998</v>
      </c>
      <c r="E79" s="19">
        <v>269827.68579999998</v>
      </c>
      <c r="F79" s="19">
        <v>267912.02639999997</v>
      </c>
      <c r="G79" s="19">
        <v>1915.6594</v>
      </c>
      <c r="H79" s="19"/>
      <c r="I79" s="19"/>
      <c r="J79" s="19"/>
      <c r="K79" s="19"/>
      <c r="L79" s="19"/>
      <c r="M79" s="19"/>
      <c r="N79" s="19"/>
      <c r="O79" s="19"/>
      <c r="P79" s="19"/>
      <c r="Q79" s="50"/>
      <c r="R79" s="50"/>
      <c r="S79" s="50"/>
      <c r="T79" s="50"/>
      <c r="U79" s="50"/>
      <c r="V79" s="50"/>
      <c r="W79" s="50"/>
      <c r="X79" s="50">
        <v>66233601.104199998</v>
      </c>
      <c r="Y79" s="61">
        <v>-1.0648156501848658</v>
      </c>
      <c r="Z79" s="30" t="s">
        <v>259</v>
      </c>
    </row>
    <row r="80" spans="1:26" x14ac:dyDescent="0.4">
      <c r="A80" s="49" t="s">
        <v>260</v>
      </c>
      <c r="B80" s="50">
        <v>2727772584.4268737</v>
      </c>
      <c r="C80" s="50">
        <v>2709721122</v>
      </c>
      <c r="D80" s="50">
        <v>478059324.78300005</v>
      </c>
      <c r="E80" s="19">
        <v>478059324.78300005</v>
      </c>
      <c r="F80" s="19">
        <v>475665583.10000002</v>
      </c>
      <c r="G80" s="19">
        <v>2393741.6830000002</v>
      </c>
      <c r="H80" s="19"/>
      <c r="I80" s="19"/>
      <c r="J80" s="19"/>
      <c r="K80" s="19"/>
      <c r="L80" s="19"/>
      <c r="M80" s="19"/>
      <c r="N80" s="19"/>
      <c r="O80" s="19"/>
      <c r="P80" s="19"/>
      <c r="Q80" s="50"/>
      <c r="R80" s="50"/>
      <c r="S80" s="50"/>
      <c r="T80" s="50"/>
      <c r="U80" s="50"/>
      <c r="V80" s="50"/>
      <c r="W80" s="50"/>
      <c r="X80" s="50">
        <v>2231661797.217</v>
      </c>
      <c r="Y80" s="61">
        <v>-18.187395461125305</v>
      </c>
      <c r="Z80" s="30" t="s">
        <v>261</v>
      </c>
    </row>
    <row r="81" spans="1:26" x14ac:dyDescent="0.4">
      <c r="A81" s="49" t="s">
        <v>262</v>
      </c>
      <c r="B81" s="50">
        <v>135284394.07224837</v>
      </c>
      <c r="C81" s="50">
        <v>134389128.40000001</v>
      </c>
      <c r="D81" s="50">
        <v>1730.6205</v>
      </c>
      <c r="E81" s="19">
        <v>1730.6205</v>
      </c>
      <c r="F81" s="19">
        <v>1730.6205</v>
      </c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50"/>
      <c r="R81" s="50"/>
      <c r="S81" s="50"/>
      <c r="T81" s="50"/>
      <c r="U81" s="50"/>
      <c r="V81" s="50"/>
      <c r="W81" s="50"/>
      <c r="X81" s="50">
        <v>134387397.77950001</v>
      </c>
      <c r="Y81" s="61">
        <v>-0.66304491282957789</v>
      </c>
      <c r="Z81" s="30" t="s">
        <v>263</v>
      </c>
    </row>
    <row r="82" spans="1:26" x14ac:dyDescent="0.4">
      <c r="A82" s="49" t="s">
        <v>264</v>
      </c>
      <c r="B82" s="50">
        <v>454490590.48579746</v>
      </c>
      <c r="C82" s="50">
        <v>451482927.80000001</v>
      </c>
      <c r="D82" s="50">
        <v>45796263.059800006</v>
      </c>
      <c r="E82" s="19">
        <v>45796263.059800006</v>
      </c>
      <c r="F82" s="19">
        <v>34116124.100000001</v>
      </c>
      <c r="G82" s="19">
        <v>387940.48259999999</v>
      </c>
      <c r="H82" s="19"/>
      <c r="I82" s="19"/>
      <c r="J82" s="19"/>
      <c r="K82" s="19"/>
      <c r="L82" s="19">
        <v>4.9672000000000001</v>
      </c>
      <c r="M82" s="19"/>
      <c r="N82" s="19"/>
      <c r="O82" s="19"/>
      <c r="P82" s="19">
        <v>11292193.51</v>
      </c>
      <c r="Q82" s="50"/>
      <c r="R82" s="50"/>
      <c r="S82" s="50"/>
      <c r="T82" s="50"/>
      <c r="U82" s="50"/>
      <c r="V82" s="50"/>
      <c r="W82" s="50"/>
      <c r="X82" s="50">
        <v>405686664.74019998</v>
      </c>
      <c r="Y82" s="61">
        <v>-10.738159769915539</v>
      </c>
      <c r="Z82" s="30" t="s">
        <v>265</v>
      </c>
    </row>
    <row r="83" spans="1:26" x14ac:dyDescent="0.4">
      <c r="A83" s="49" t="s">
        <v>266</v>
      </c>
      <c r="B83" s="50">
        <v>462851925.22839409</v>
      </c>
      <c r="C83" s="50">
        <v>459788930.10000002</v>
      </c>
      <c r="D83" s="50">
        <v>255.9573</v>
      </c>
      <c r="E83" s="19">
        <v>255.9573</v>
      </c>
      <c r="F83" s="19">
        <v>237.59460000000001</v>
      </c>
      <c r="G83" s="19"/>
      <c r="H83" s="19"/>
      <c r="I83" s="19"/>
      <c r="J83" s="19"/>
      <c r="K83" s="19"/>
      <c r="L83" s="19"/>
      <c r="M83" s="19">
        <v>18.3627</v>
      </c>
      <c r="N83" s="19"/>
      <c r="O83" s="19"/>
      <c r="P83" s="19"/>
      <c r="Q83" s="50"/>
      <c r="R83" s="50"/>
      <c r="S83" s="50"/>
      <c r="T83" s="50"/>
      <c r="U83" s="50"/>
      <c r="V83" s="50"/>
      <c r="W83" s="50"/>
      <c r="X83" s="50">
        <v>459788674.14270002</v>
      </c>
      <c r="Y83" s="61">
        <v>-0.66182096664770595</v>
      </c>
      <c r="Z83" s="30" t="s">
        <v>267</v>
      </c>
    </row>
    <row r="84" spans="1:26" x14ac:dyDescent="0.4">
      <c r="A84" s="49" t="s">
        <v>268</v>
      </c>
      <c r="B84" s="50">
        <v>2012708.7001463941</v>
      </c>
      <c r="C84" s="50">
        <v>1999389.2849999999</v>
      </c>
      <c r="D84" s="50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50"/>
      <c r="R84" s="50"/>
      <c r="S84" s="50"/>
      <c r="T84" s="50"/>
      <c r="U84" s="50"/>
      <c r="V84" s="50"/>
      <c r="W84" s="50"/>
      <c r="X84" s="50">
        <v>1999389.2849999999</v>
      </c>
      <c r="Y84" s="61">
        <v>-0.66176566660766067</v>
      </c>
      <c r="Z84" s="30" t="s">
        <v>269</v>
      </c>
    </row>
    <row r="85" spans="1:26" x14ac:dyDescent="0.4">
      <c r="A85" s="49" t="s">
        <v>270</v>
      </c>
      <c r="B85" s="50">
        <v>346719117.37837517</v>
      </c>
      <c r="C85" s="50">
        <v>344424649.30000001</v>
      </c>
      <c r="D85" s="50">
        <v>355530.50450000004</v>
      </c>
      <c r="E85" s="19">
        <v>355530.50450000004</v>
      </c>
      <c r="F85" s="19">
        <v>246702.1643</v>
      </c>
      <c r="G85" s="19"/>
      <c r="H85" s="19"/>
      <c r="I85" s="19"/>
      <c r="J85" s="19"/>
      <c r="K85" s="19"/>
      <c r="L85" s="19"/>
      <c r="M85" s="19"/>
      <c r="N85" s="19"/>
      <c r="O85" s="19"/>
      <c r="P85" s="19">
        <v>108828.34020000001</v>
      </c>
      <c r="Q85" s="50"/>
      <c r="R85" s="50"/>
      <c r="S85" s="50"/>
      <c r="T85" s="50"/>
      <c r="U85" s="50"/>
      <c r="V85" s="50"/>
      <c r="W85" s="50"/>
      <c r="X85" s="50">
        <v>344069118.79550004</v>
      </c>
      <c r="Y85" s="61">
        <v>-0.76430702838435771</v>
      </c>
      <c r="Z85" s="30" t="s">
        <v>271</v>
      </c>
    </row>
    <row r="86" spans="1:26" x14ac:dyDescent="0.4">
      <c r="A86" s="49" t="s">
        <v>272</v>
      </c>
      <c r="B86" s="50"/>
      <c r="C86" s="50"/>
      <c r="D86" s="50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50"/>
      <c r="R86" s="50"/>
      <c r="S86" s="50"/>
      <c r="T86" s="50"/>
      <c r="U86" s="50"/>
      <c r="V86" s="50"/>
      <c r="W86" s="50"/>
      <c r="X86" s="50"/>
      <c r="Y86" s="61"/>
      <c r="Z86" s="30" t="s">
        <v>273</v>
      </c>
    </row>
    <row r="87" spans="1:26" x14ac:dyDescent="0.4">
      <c r="A87" s="49" t="s">
        <v>274</v>
      </c>
      <c r="B87" s="50">
        <v>2902438.4874040466</v>
      </c>
      <c r="C87" s="50">
        <v>2883231.1460000002</v>
      </c>
      <c r="D87" s="50">
        <v>16.023399999999999</v>
      </c>
      <c r="E87" s="19">
        <v>16.023399999999999</v>
      </c>
      <c r="F87" s="19">
        <v>16.023399999999999</v>
      </c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50"/>
      <c r="R87" s="50"/>
      <c r="S87" s="50"/>
      <c r="T87" s="50"/>
      <c r="U87" s="50"/>
      <c r="V87" s="50"/>
      <c r="W87" s="50"/>
      <c r="X87" s="50">
        <v>2883215.1226000004</v>
      </c>
      <c r="Y87" s="61">
        <v>-0.6623177334324728</v>
      </c>
      <c r="Z87" s="30" t="s">
        <v>275</v>
      </c>
    </row>
    <row r="88" spans="1:26" x14ac:dyDescent="0.4">
      <c r="A88" s="49" t="s">
        <v>276</v>
      </c>
      <c r="B88" s="50">
        <v>6917731.6227876693</v>
      </c>
      <c r="C88" s="50">
        <v>6871952.4500000002</v>
      </c>
      <c r="D88" s="50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50"/>
      <c r="R88" s="50"/>
      <c r="S88" s="50"/>
      <c r="T88" s="50"/>
      <c r="U88" s="50"/>
      <c r="V88" s="50"/>
      <c r="W88" s="50"/>
      <c r="X88" s="50">
        <v>6871952.4500000002</v>
      </c>
      <c r="Y88" s="61">
        <v>-0.66176566660765124</v>
      </c>
      <c r="Z88" s="30" t="s">
        <v>277</v>
      </c>
    </row>
    <row r="89" spans="1:26" x14ac:dyDescent="0.4">
      <c r="A89" s="49" t="s">
        <v>278</v>
      </c>
      <c r="B89" s="50">
        <v>23096240.681104623</v>
      </c>
      <c r="C89" s="50">
        <v>22943397.690000001</v>
      </c>
      <c r="D89" s="50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50"/>
      <c r="R89" s="50"/>
      <c r="S89" s="50"/>
      <c r="T89" s="50"/>
      <c r="U89" s="50"/>
      <c r="V89" s="50"/>
      <c r="W89" s="50"/>
      <c r="X89" s="50">
        <v>22943397.690000001</v>
      </c>
      <c r="Y89" s="61">
        <v>-0.66176566660765945</v>
      </c>
      <c r="Z89" s="30" t="s">
        <v>279</v>
      </c>
    </row>
    <row r="90" spans="1:26" x14ac:dyDescent="0.4">
      <c r="A90" s="49" t="s">
        <v>280</v>
      </c>
      <c r="B90" s="50">
        <v>40425850.368170738</v>
      </c>
      <c r="C90" s="50">
        <v>40158325.969999999</v>
      </c>
      <c r="D90" s="50">
        <v>30124.341400000001</v>
      </c>
      <c r="E90" s="19">
        <v>30124.341400000001</v>
      </c>
      <c r="F90" s="19">
        <v>30124.341400000001</v>
      </c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50"/>
      <c r="R90" s="50"/>
      <c r="S90" s="50"/>
      <c r="T90" s="50"/>
      <c r="U90" s="50"/>
      <c r="V90" s="50"/>
      <c r="W90" s="50"/>
      <c r="X90" s="50">
        <v>40128201.628600001</v>
      </c>
      <c r="Y90" s="61">
        <v>-0.73628318726744801</v>
      </c>
      <c r="Z90" s="30" t="s">
        <v>281</v>
      </c>
    </row>
    <row r="91" spans="1:26" x14ac:dyDescent="0.4">
      <c r="A91" s="49" t="s">
        <v>282</v>
      </c>
      <c r="B91" s="50">
        <v>58902131.35218893</v>
      </c>
      <c r="C91" s="50">
        <v>58512337.270000003</v>
      </c>
      <c r="D91" s="50">
        <v>895563.92720000003</v>
      </c>
      <c r="E91" s="19">
        <v>895563.92720000003</v>
      </c>
      <c r="F91" s="19">
        <v>322488.23830000003</v>
      </c>
      <c r="G91" s="19">
        <v>521733.41019999998</v>
      </c>
      <c r="H91" s="19">
        <v>51342.278700000003</v>
      </c>
      <c r="I91" s="19"/>
      <c r="J91" s="19"/>
      <c r="K91" s="19"/>
      <c r="L91" s="19"/>
      <c r="M91" s="19"/>
      <c r="N91" s="19"/>
      <c r="O91" s="19"/>
      <c r="P91" s="19"/>
      <c r="Q91" s="50"/>
      <c r="R91" s="50"/>
      <c r="S91" s="50"/>
      <c r="T91" s="50"/>
      <c r="U91" s="50"/>
      <c r="V91" s="50"/>
      <c r="W91" s="50"/>
      <c r="X91" s="50">
        <v>57616773.342800006</v>
      </c>
      <c r="Y91" s="61">
        <v>-2.1821926980935249</v>
      </c>
      <c r="Z91" s="30" t="s">
        <v>283</v>
      </c>
    </row>
    <row r="92" spans="1:26" x14ac:dyDescent="0.4">
      <c r="A92" s="49" t="s">
        <v>284</v>
      </c>
      <c r="B92" s="50">
        <v>83827904.833222806</v>
      </c>
      <c r="C92" s="50">
        <v>83273160.540000007</v>
      </c>
      <c r="D92" s="50">
        <v>3124.7195000000002</v>
      </c>
      <c r="E92" s="19">
        <v>3124.7195000000002</v>
      </c>
      <c r="F92" s="19">
        <v>2721.1547</v>
      </c>
      <c r="G92" s="19">
        <v>403.56479999999999</v>
      </c>
      <c r="H92" s="19"/>
      <c r="I92" s="19"/>
      <c r="J92" s="19"/>
      <c r="K92" s="19"/>
      <c r="L92" s="19"/>
      <c r="M92" s="19"/>
      <c r="N92" s="19"/>
      <c r="O92" s="19"/>
      <c r="P92" s="19"/>
      <c r="Q92" s="50"/>
      <c r="R92" s="50"/>
      <c r="S92" s="50"/>
      <c r="T92" s="50"/>
      <c r="U92" s="50"/>
      <c r="V92" s="50"/>
      <c r="W92" s="50"/>
      <c r="X92" s="50">
        <v>83270035.820500001</v>
      </c>
      <c r="Y92" s="61">
        <v>-0.66549320758128938</v>
      </c>
      <c r="Z92" s="30" t="s">
        <v>285</v>
      </c>
    </row>
    <row r="93" spans="1:26" x14ac:dyDescent="0.4">
      <c r="A93" s="49" t="s">
        <v>286</v>
      </c>
      <c r="B93" s="50">
        <v>5504714954.614255</v>
      </c>
      <c r="C93" s="50">
        <v>5468286641</v>
      </c>
      <c r="D93" s="50">
        <v>30495041.218200006</v>
      </c>
      <c r="E93" s="19">
        <v>30495041.218200006</v>
      </c>
      <c r="F93" s="19">
        <v>2089310.162</v>
      </c>
      <c r="G93" s="19">
        <v>28400606.170000002</v>
      </c>
      <c r="H93" s="19">
        <v>4807.0144</v>
      </c>
      <c r="I93" s="19"/>
      <c r="J93" s="19"/>
      <c r="K93" s="19"/>
      <c r="L93" s="19"/>
      <c r="M93" s="19">
        <v>317.87180000000001</v>
      </c>
      <c r="N93" s="19"/>
      <c r="O93" s="19"/>
      <c r="P93" s="19"/>
      <c r="Q93" s="50"/>
      <c r="R93" s="50"/>
      <c r="S93" s="50"/>
      <c r="T93" s="50"/>
      <c r="U93" s="50"/>
      <c r="V93" s="50"/>
      <c r="W93" s="50"/>
      <c r="X93" s="50">
        <v>5437791599.7818003</v>
      </c>
      <c r="Y93" s="61">
        <v>-1.2157460537780809</v>
      </c>
      <c r="Z93" s="30" t="s">
        <v>287</v>
      </c>
    </row>
    <row r="94" spans="1:26" x14ac:dyDescent="0.4">
      <c r="A94" s="49" t="s">
        <v>288</v>
      </c>
      <c r="B94" s="50">
        <v>6146303972.4550505</v>
      </c>
      <c r="C94" s="50">
        <v>6105629843</v>
      </c>
      <c r="D94" s="50">
        <v>4332103.9347000001</v>
      </c>
      <c r="E94" s="19">
        <v>4332103.9347000001</v>
      </c>
      <c r="F94" s="19">
        <v>259262.54010000001</v>
      </c>
      <c r="G94" s="19">
        <v>4034223.219</v>
      </c>
      <c r="H94" s="19">
        <v>38456.1152</v>
      </c>
      <c r="I94" s="19"/>
      <c r="J94" s="19"/>
      <c r="K94" s="19"/>
      <c r="L94" s="19"/>
      <c r="M94" s="19">
        <v>162.06039999999999</v>
      </c>
      <c r="N94" s="19"/>
      <c r="O94" s="19"/>
      <c r="P94" s="19"/>
      <c r="Q94" s="50"/>
      <c r="R94" s="50"/>
      <c r="S94" s="50"/>
      <c r="T94" s="50"/>
      <c r="U94" s="50"/>
      <c r="V94" s="50"/>
      <c r="W94" s="50"/>
      <c r="X94" s="50">
        <v>6101297739.0653</v>
      </c>
      <c r="Y94" s="61">
        <v>-0.73224873991667228</v>
      </c>
      <c r="Z94" s="30" t="s">
        <v>289</v>
      </c>
    </row>
    <row r="95" spans="1:26" x14ac:dyDescent="0.4">
      <c r="A95" s="49" t="s">
        <v>290</v>
      </c>
      <c r="B95" s="50">
        <v>4516030.0866068359</v>
      </c>
      <c r="C95" s="50">
        <v>4486144.55</v>
      </c>
      <c r="D95" s="50">
        <v>1805722.6880000001</v>
      </c>
      <c r="E95" s="19">
        <v>1805722.6880000001</v>
      </c>
      <c r="F95" s="19">
        <v>1209216.4580000001</v>
      </c>
      <c r="G95" s="19">
        <v>596506.23</v>
      </c>
      <c r="H95" s="19"/>
      <c r="I95" s="19"/>
      <c r="J95" s="19"/>
      <c r="K95" s="19"/>
      <c r="L95" s="19"/>
      <c r="M95" s="19"/>
      <c r="N95" s="19"/>
      <c r="O95" s="19"/>
      <c r="P95" s="19"/>
      <c r="Q95" s="50"/>
      <c r="R95" s="50"/>
      <c r="S95" s="50"/>
      <c r="T95" s="50"/>
      <c r="U95" s="50"/>
      <c r="V95" s="50"/>
      <c r="W95" s="50"/>
      <c r="X95" s="50">
        <v>2680421.8619999997</v>
      </c>
      <c r="Y95" s="61">
        <v>-40.64650122794108</v>
      </c>
      <c r="Z95" s="30" t="s">
        <v>291</v>
      </c>
    </row>
    <row r="96" spans="1:26" x14ac:dyDescent="0.4">
      <c r="A96" s="49" t="s">
        <v>292</v>
      </c>
      <c r="B96" s="50">
        <v>3141626092.8557062</v>
      </c>
      <c r="C96" s="50">
        <v>3120835890</v>
      </c>
      <c r="D96" s="50">
        <v>483190.03039999999</v>
      </c>
      <c r="E96" s="19">
        <v>483190.03039999999</v>
      </c>
      <c r="F96" s="19">
        <v>381918.60710000002</v>
      </c>
      <c r="G96" s="19">
        <v>89895.142999999996</v>
      </c>
      <c r="H96" s="19">
        <v>6409.3526000000002</v>
      </c>
      <c r="I96" s="19"/>
      <c r="J96" s="19"/>
      <c r="K96" s="19"/>
      <c r="L96" s="19">
        <v>4966.9277000000002</v>
      </c>
      <c r="M96" s="19"/>
      <c r="N96" s="19"/>
      <c r="O96" s="19"/>
      <c r="P96" s="19"/>
      <c r="Q96" s="50"/>
      <c r="R96" s="50"/>
      <c r="S96" s="50"/>
      <c r="T96" s="50"/>
      <c r="U96" s="50"/>
      <c r="V96" s="50"/>
      <c r="W96" s="50"/>
      <c r="X96" s="50">
        <v>3120352699.9696002</v>
      </c>
      <c r="Y96" s="61">
        <v>-0.67714591925765155</v>
      </c>
      <c r="Z96" s="30" t="s">
        <v>293</v>
      </c>
    </row>
    <row r="97" spans="1:26" x14ac:dyDescent="0.4">
      <c r="A97" s="49" t="s">
        <v>294</v>
      </c>
      <c r="B97" s="50">
        <v>101500282.5212353</v>
      </c>
      <c r="C97" s="50">
        <v>100828588.5</v>
      </c>
      <c r="D97" s="50">
        <v>49472634.298908673</v>
      </c>
      <c r="E97" s="19">
        <v>1790281.8190000001</v>
      </c>
      <c r="F97" s="19">
        <v>14900.782999999999</v>
      </c>
      <c r="G97" s="19">
        <v>1775381.0360000001</v>
      </c>
      <c r="H97" s="19"/>
      <c r="I97" s="19"/>
      <c r="J97" s="19"/>
      <c r="K97" s="19"/>
      <c r="L97" s="19"/>
      <c r="M97" s="19"/>
      <c r="N97" s="19"/>
      <c r="O97" s="19"/>
      <c r="P97" s="19"/>
      <c r="Q97" s="50">
        <v>47682352.479908675</v>
      </c>
      <c r="R97" s="50"/>
      <c r="S97" s="50"/>
      <c r="T97" s="50"/>
      <c r="U97" s="50"/>
      <c r="V97" s="50"/>
      <c r="W97" s="50"/>
      <c r="X97" s="50">
        <v>51355954.201091327</v>
      </c>
      <c r="Y97" s="61">
        <v>-49.40314162145615</v>
      </c>
      <c r="Z97" s="30" t="s">
        <v>295</v>
      </c>
    </row>
    <row r="98" spans="1:26" x14ac:dyDescent="0.4">
      <c r="A98" s="49" t="s">
        <v>296</v>
      </c>
      <c r="B98" s="50">
        <v>38834960.022066854</v>
      </c>
      <c r="C98" s="50">
        <v>38577963.590000004</v>
      </c>
      <c r="D98" s="50">
        <v>32910009.704687651</v>
      </c>
      <c r="E98" s="19">
        <v>2680824.3390000002</v>
      </c>
      <c r="F98" s="19"/>
      <c r="G98" s="19"/>
      <c r="H98" s="19">
        <v>2680824.3390000002</v>
      </c>
      <c r="I98" s="19"/>
      <c r="J98" s="19"/>
      <c r="K98" s="19"/>
      <c r="L98" s="19"/>
      <c r="M98" s="19"/>
      <c r="N98" s="19"/>
      <c r="O98" s="19"/>
      <c r="P98" s="19"/>
      <c r="Q98" s="50">
        <v>30229185.36568765</v>
      </c>
      <c r="R98" s="50"/>
      <c r="S98" s="50"/>
      <c r="T98" s="50"/>
      <c r="U98" s="50"/>
      <c r="V98" s="50"/>
      <c r="W98" s="50"/>
      <c r="X98" s="50">
        <v>5667953.8853123523</v>
      </c>
      <c r="Y98" s="61">
        <v>-85.405021964509046</v>
      </c>
      <c r="Z98" s="30" t="s">
        <v>297</v>
      </c>
    </row>
    <row r="99" spans="1:26" x14ac:dyDescent="0.4">
      <c r="A99" s="49" t="s">
        <v>298</v>
      </c>
      <c r="B99" s="50">
        <v>491814928.64099711</v>
      </c>
      <c r="C99" s="50">
        <v>488560266.30000001</v>
      </c>
      <c r="D99" s="50">
        <v>4519701.3226999994</v>
      </c>
      <c r="E99" s="19">
        <v>4519701.3226999994</v>
      </c>
      <c r="F99" s="19">
        <v>1898301.169</v>
      </c>
      <c r="G99" s="19">
        <v>2569328.909</v>
      </c>
      <c r="H99" s="19"/>
      <c r="I99" s="19"/>
      <c r="J99" s="19"/>
      <c r="K99" s="19"/>
      <c r="L99" s="19"/>
      <c r="M99" s="19">
        <v>52041.953999999998</v>
      </c>
      <c r="N99" s="19"/>
      <c r="O99" s="19"/>
      <c r="P99" s="19">
        <v>29.290700000000001</v>
      </c>
      <c r="Q99" s="50"/>
      <c r="R99" s="50"/>
      <c r="S99" s="50"/>
      <c r="T99" s="50"/>
      <c r="U99" s="50"/>
      <c r="V99" s="50"/>
      <c r="W99" s="50"/>
      <c r="X99" s="50">
        <v>484040564.97729999</v>
      </c>
      <c r="Y99" s="61">
        <v>-1.580749833108881</v>
      </c>
      <c r="Z99" s="30" t="s">
        <v>299</v>
      </c>
    </row>
    <row r="100" spans="1:26" x14ac:dyDescent="0.4">
      <c r="A100" s="49" t="s">
        <v>300</v>
      </c>
      <c r="B100" s="50">
        <v>56810207.588952228</v>
      </c>
      <c r="C100" s="50">
        <v>56434257.140000001</v>
      </c>
      <c r="D100" s="50">
        <v>3559046.2241000002</v>
      </c>
      <c r="E100" s="19">
        <v>3559046.2241000002</v>
      </c>
      <c r="F100" s="19">
        <v>854627.32810000004</v>
      </c>
      <c r="G100" s="19">
        <v>2704418.8960000002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50"/>
      <c r="R100" s="50"/>
      <c r="S100" s="50"/>
      <c r="T100" s="50"/>
      <c r="U100" s="50"/>
      <c r="V100" s="50"/>
      <c r="W100" s="50"/>
      <c r="X100" s="50">
        <v>52875210.915899999</v>
      </c>
      <c r="Y100" s="61">
        <v>-6.9265662634499154</v>
      </c>
      <c r="Z100" s="30" t="s">
        <v>301</v>
      </c>
    </row>
    <row r="101" spans="1:26" x14ac:dyDescent="0.4">
      <c r="A101" s="49" t="s">
        <v>302</v>
      </c>
      <c r="B101" s="50">
        <v>1250342.3765631411</v>
      </c>
      <c r="C101" s="50">
        <v>1242068.04</v>
      </c>
      <c r="D101" s="50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50"/>
      <c r="R101" s="50"/>
      <c r="S101" s="50"/>
      <c r="T101" s="50"/>
      <c r="U101" s="50"/>
      <c r="V101" s="50"/>
      <c r="W101" s="50"/>
      <c r="X101" s="50">
        <v>1242068.04</v>
      </c>
      <c r="Y101" s="61">
        <v>-0.66176566660765646</v>
      </c>
      <c r="Z101" s="30" t="s">
        <v>303</v>
      </c>
    </row>
    <row r="102" spans="1:26" x14ac:dyDescent="0.4">
      <c r="A102" s="49" t="s">
        <v>304</v>
      </c>
      <c r="B102" s="50">
        <v>48112.839654060568</v>
      </c>
      <c r="C102" s="50">
        <v>47794.445399999997</v>
      </c>
      <c r="D102" s="50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50"/>
      <c r="R102" s="50"/>
      <c r="S102" s="50"/>
      <c r="T102" s="50"/>
      <c r="U102" s="50"/>
      <c r="V102" s="50"/>
      <c r="W102" s="50"/>
      <c r="X102" s="50">
        <v>47794.445399999997</v>
      </c>
      <c r="Y102" s="61">
        <v>-0.66176566660766578</v>
      </c>
      <c r="Z102" s="30" t="s">
        <v>305</v>
      </c>
    </row>
    <row r="103" spans="1:26" x14ac:dyDescent="0.4">
      <c r="A103" s="49" t="s">
        <v>306</v>
      </c>
      <c r="B103" s="50">
        <v>214032445.64065051</v>
      </c>
      <c r="C103" s="50">
        <v>212616052.40000001</v>
      </c>
      <c r="D103" s="50">
        <v>239744.26669999998</v>
      </c>
      <c r="E103" s="19">
        <v>239744.26669999998</v>
      </c>
      <c r="F103" s="19">
        <v>230142.57579999999</v>
      </c>
      <c r="G103" s="19">
        <v>9601.6908999999996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50"/>
      <c r="R103" s="50"/>
      <c r="S103" s="50"/>
      <c r="T103" s="50"/>
      <c r="U103" s="50"/>
      <c r="V103" s="50"/>
      <c r="W103" s="50"/>
      <c r="X103" s="50">
        <v>212376308.13330001</v>
      </c>
      <c r="Y103" s="61">
        <v>-0.77377871490151273</v>
      </c>
      <c r="Z103" s="30" t="s">
        <v>307</v>
      </c>
    </row>
    <row r="104" spans="1:26" x14ac:dyDescent="0.4">
      <c r="A104" s="49" t="s">
        <v>308</v>
      </c>
      <c r="B104" s="50">
        <v>103703685.88821486</v>
      </c>
      <c r="C104" s="50">
        <v>103017410.5</v>
      </c>
      <c r="D104" s="50">
        <v>15054.0949</v>
      </c>
      <c r="E104" s="19">
        <v>15054.0949</v>
      </c>
      <c r="F104" s="19">
        <v>6892.7138000000004</v>
      </c>
      <c r="G104" s="19"/>
      <c r="H104" s="19"/>
      <c r="I104" s="19"/>
      <c r="J104" s="19"/>
      <c r="K104" s="19"/>
      <c r="L104" s="19">
        <v>8161.3810999999996</v>
      </c>
      <c r="M104" s="19"/>
      <c r="N104" s="19"/>
      <c r="O104" s="19"/>
      <c r="P104" s="19"/>
      <c r="Q104" s="50"/>
      <c r="R104" s="50"/>
      <c r="S104" s="50"/>
      <c r="T104" s="50"/>
      <c r="U104" s="50"/>
      <c r="V104" s="50"/>
      <c r="W104" s="50"/>
      <c r="X104" s="50">
        <v>103002356.4051</v>
      </c>
      <c r="Y104" s="61">
        <v>-0.67628211775503955</v>
      </c>
      <c r="Z104" s="30" t="s">
        <v>309</v>
      </c>
    </row>
    <row r="105" spans="1:26" x14ac:dyDescent="0.4">
      <c r="A105" s="49" t="s">
        <v>310</v>
      </c>
      <c r="B105" s="50">
        <v>51786392.06264542</v>
      </c>
      <c r="C105" s="50">
        <v>51443687.5</v>
      </c>
      <c r="D105" s="50">
        <v>254298.6568</v>
      </c>
      <c r="E105" s="19">
        <v>254298.6568</v>
      </c>
      <c r="F105" s="19">
        <v>238035.117</v>
      </c>
      <c r="G105" s="19">
        <v>16164.194799999999</v>
      </c>
      <c r="H105" s="19"/>
      <c r="I105" s="19"/>
      <c r="J105" s="19"/>
      <c r="K105" s="19"/>
      <c r="L105" s="19"/>
      <c r="M105" s="19">
        <v>99.344999999999999</v>
      </c>
      <c r="N105" s="19"/>
      <c r="O105" s="19"/>
      <c r="P105" s="19"/>
      <c r="Q105" s="50"/>
      <c r="R105" s="50"/>
      <c r="S105" s="50"/>
      <c r="T105" s="50"/>
      <c r="U105" s="50"/>
      <c r="V105" s="50"/>
      <c r="W105" s="50"/>
      <c r="X105" s="50">
        <v>51189388.843199998</v>
      </c>
      <c r="Y105" s="61">
        <v>-1.1528187148531881</v>
      </c>
      <c r="Z105" s="30" t="s">
        <v>311</v>
      </c>
    </row>
    <row r="106" spans="1:26" x14ac:dyDescent="0.4">
      <c r="A106" s="49" t="s">
        <v>312</v>
      </c>
      <c r="B106" s="50">
        <v>1983364.3231342477</v>
      </c>
      <c r="C106" s="50">
        <v>1970239.0989999999</v>
      </c>
      <c r="D106" s="50">
        <v>1139049.6529999999</v>
      </c>
      <c r="E106" s="19">
        <v>1139049.6529999999</v>
      </c>
      <c r="F106" s="19">
        <v>1139049.6529999999</v>
      </c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50"/>
      <c r="R106" s="50"/>
      <c r="S106" s="50"/>
      <c r="T106" s="50"/>
      <c r="U106" s="50"/>
      <c r="V106" s="50"/>
      <c r="W106" s="50"/>
      <c r="X106" s="50">
        <v>831189.446</v>
      </c>
      <c r="Y106" s="61">
        <v>-58.091943254958942</v>
      </c>
      <c r="Z106" s="30" t="s">
        <v>313</v>
      </c>
    </row>
    <row r="107" spans="1:26" x14ac:dyDescent="0.4">
      <c r="A107" s="51" t="s">
        <v>314</v>
      </c>
      <c r="B107" s="50"/>
      <c r="C107" s="50"/>
      <c r="D107" s="50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50"/>
      <c r="R107" s="50"/>
      <c r="S107" s="50"/>
      <c r="T107" s="50"/>
      <c r="U107" s="50"/>
      <c r="V107" s="50"/>
      <c r="W107" s="50"/>
      <c r="X107" s="50"/>
      <c r="Y107" s="61"/>
    </row>
    <row r="108" spans="1:26" x14ac:dyDescent="0.4">
      <c r="A108" s="51" t="s">
        <v>315</v>
      </c>
      <c r="B108" s="50"/>
      <c r="C108" s="50"/>
      <c r="D108" s="50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50"/>
      <c r="R108" s="50"/>
      <c r="S108" s="50"/>
      <c r="T108" s="50"/>
      <c r="U108" s="50"/>
      <c r="V108" s="50"/>
      <c r="W108" s="50"/>
      <c r="X108" s="50"/>
      <c r="Y108" s="61"/>
    </row>
    <row r="109" spans="1:26" x14ac:dyDescent="0.4">
      <c r="A109" s="5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</row>
    <row r="110" spans="1:26" x14ac:dyDescent="0.4">
      <c r="A110" s="5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1:26" x14ac:dyDescent="0.4">
      <c r="A111" s="5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26" x14ac:dyDescent="0.4">
      <c r="A112" s="5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1:16" x14ac:dyDescent="0.4">
      <c r="A113" s="5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1:16" x14ac:dyDescent="0.4">
      <c r="A114" s="5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1:16" x14ac:dyDescent="0.4">
      <c r="A115" s="5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</row>
    <row r="116" spans="1:16" x14ac:dyDescent="0.4">
      <c r="A116" s="5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</row>
    <row r="117" spans="1:16" x14ac:dyDescent="0.4">
      <c r="A117" s="5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</row>
    <row r="118" spans="1:16" x14ac:dyDescent="0.4">
      <c r="A118" s="5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1:16" x14ac:dyDescent="0.4">
      <c r="A119" s="5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1:16" x14ac:dyDescent="0.4">
      <c r="A120" s="5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1:16" x14ac:dyDescent="0.4">
      <c r="A121" s="5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1:16" x14ac:dyDescent="0.4">
      <c r="A122" s="5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</row>
    <row r="123" spans="1:16" x14ac:dyDescent="0.4">
      <c r="A123" s="5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1:16" x14ac:dyDescent="0.4">
      <c r="A124" s="5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1:16" x14ac:dyDescent="0.4">
      <c r="A125" s="5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</row>
    <row r="126" spans="1:16" x14ac:dyDescent="0.4">
      <c r="A126" s="5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</row>
    <row r="127" spans="1:16" x14ac:dyDescent="0.4">
      <c r="A127" s="5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1:16" x14ac:dyDescent="0.4">
      <c r="A128" s="5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</row>
    <row r="129" spans="1:16" x14ac:dyDescent="0.4">
      <c r="A129" s="5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1:16" x14ac:dyDescent="0.4">
      <c r="A130" s="5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</row>
    <row r="131" spans="1:16" x14ac:dyDescent="0.4">
      <c r="A131" s="5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</row>
    <row r="132" spans="1:16" x14ac:dyDescent="0.4">
      <c r="A132" s="5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1:16" x14ac:dyDescent="0.4">
      <c r="A133" s="5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</row>
    <row r="134" spans="1:16" x14ac:dyDescent="0.4">
      <c r="A134" s="5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</row>
    <row r="135" spans="1:16" x14ac:dyDescent="0.4">
      <c r="A135" s="5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1:16" x14ac:dyDescent="0.4">
      <c r="A136" s="5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</row>
    <row r="137" spans="1:16" x14ac:dyDescent="0.4">
      <c r="A137" s="5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1:16" x14ac:dyDescent="0.4">
      <c r="A138" s="5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</row>
    <row r="139" spans="1:16" x14ac:dyDescent="0.4">
      <c r="A139" s="5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1:16" x14ac:dyDescent="0.4">
      <c r="A140" s="5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</row>
    <row r="141" spans="1:16" x14ac:dyDescent="0.4">
      <c r="A141" s="5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1:16" x14ac:dyDescent="0.4">
      <c r="A142" s="5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1:16" x14ac:dyDescent="0.4">
      <c r="A143" s="5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1:16" x14ac:dyDescent="0.4">
      <c r="A144" s="5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1:26" x14ac:dyDescent="0.4">
      <c r="A145" s="5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</row>
    <row r="146" spans="1:26" x14ac:dyDescent="0.4">
      <c r="A146" s="5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1:26" x14ac:dyDescent="0.4">
      <c r="A147" s="5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1:26" x14ac:dyDescent="0.4">
      <c r="A148" s="5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1:26" x14ac:dyDescent="0.4">
      <c r="A149" s="5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1:26" x14ac:dyDescent="0.4">
      <c r="A150" s="5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1:26" x14ac:dyDescent="0.4">
      <c r="A151" s="5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</row>
    <row r="152" spans="1:26" x14ac:dyDescent="0.4">
      <c r="A152" s="5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1:26" s="48" customFormat="1" x14ac:dyDescent="0.4">
      <c r="A153" s="45" t="s">
        <v>316</v>
      </c>
      <c r="B153" s="46">
        <v>32273294405.031342</v>
      </c>
      <c r="C153" s="46">
        <v>32486867967.090107</v>
      </c>
      <c r="D153" s="46">
        <v>898603439.56445694</v>
      </c>
      <c r="E153" s="46">
        <v>771896326.61549997</v>
      </c>
      <c r="F153" s="46">
        <v>138261701.97639996</v>
      </c>
      <c r="G153" s="46">
        <v>2416964.2408000003</v>
      </c>
      <c r="H153" s="46">
        <v>123399665.14390002</v>
      </c>
      <c r="I153" s="46">
        <v>11267.8981</v>
      </c>
      <c r="J153" s="46">
        <v>346843.39509999991</v>
      </c>
      <c r="K153" s="46">
        <v>184326.47640000001</v>
      </c>
      <c r="L153" s="46">
        <v>490376561.66250002</v>
      </c>
      <c r="M153" s="46">
        <v>5.7363999999999997</v>
      </c>
      <c r="N153" s="46"/>
      <c r="O153" s="46"/>
      <c r="P153" s="46">
        <v>16898990.085899998</v>
      </c>
      <c r="Q153" s="46">
        <v>126707112.94895691</v>
      </c>
      <c r="R153" s="46"/>
      <c r="S153" s="46">
        <v>48982959.223568775</v>
      </c>
      <c r="T153" s="46"/>
      <c r="U153" s="46">
        <v>48982959.223568775</v>
      </c>
      <c r="V153" s="46"/>
      <c r="W153" s="46"/>
      <c r="X153" s="46">
        <v>31637247486.749207</v>
      </c>
      <c r="Y153" s="60">
        <v>-1.9708149725891528</v>
      </c>
      <c r="Z153" s="47"/>
    </row>
    <row r="154" spans="1:26" x14ac:dyDescent="0.4">
      <c r="A154" s="49" t="s">
        <v>3</v>
      </c>
      <c r="B154" s="50">
        <v>6619796.347632708</v>
      </c>
      <c r="C154" s="50">
        <v>6663603.8830000004</v>
      </c>
      <c r="D154" s="50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50"/>
      <c r="R154" s="50"/>
      <c r="S154" s="50"/>
      <c r="T154" s="50"/>
      <c r="U154" s="50"/>
      <c r="V154" s="50"/>
      <c r="W154" s="50"/>
      <c r="X154" s="50">
        <v>6663603.8830000004</v>
      </c>
      <c r="Y154" s="61">
        <v>0.66176560526606343</v>
      </c>
      <c r="Z154" s="30" t="s">
        <v>132</v>
      </c>
    </row>
    <row r="155" spans="1:26" x14ac:dyDescent="0.4">
      <c r="A155" s="49" t="s">
        <v>4</v>
      </c>
      <c r="B155" s="50">
        <v>30346619.499789428</v>
      </c>
      <c r="C155" s="50">
        <v>30547442.989999998</v>
      </c>
      <c r="D155" s="50">
        <v>84460.043999999994</v>
      </c>
      <c r="E155" s="19">
        <v>84460.043999999994</v>
      </c>
      <c r="F155" s="19">
        <v>84460.043999999994</v>
      </c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50"/>
      <c r="R155" s="50"/>
      <c r="S155" s="50"/>
      <c r="T155" s="50"/>
      <c r="U155" s="50"/>
      <c r="V155" s="50"/>
      <c r="W155" s="50"/>
      <c r="X155" s="50">
        <v>30462982.945999999</v>
      </c>
      <c r="Y155" s="61">
        <v>0.38344780449558169</v>
      </c>
      <c r="Z155" s="30" t="s">
        <v>133</v>
      </c>
    </row>
    <row r="156" spans="1:26" x14ac:dyDescent="0.4">
      <c r="A156" s="49" t="s">
        <v>5</v>
      </c>
      <c r="B156" s="50">
        <v>295548717.3418268</v>
      </c>
      <c r="C156" s="50">
        <v>297504557.10000002</v>
      </c>
      <c r="D156" s="50">
        <v>19723.019799999998</v>
      </c>
      <c r="E156" s="19">
        <v>19723.019799999998</v>
      </c>
      <c r="F156" s="19">
        <v>19723.019799999998</v>
      </c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50"/>
      <c r="R156" s="50"/>
      <c r="S156" s="50"/>
      <c r="T156" s="50"/>
      <c r="U156" s="50"/>
      <c r="V156" s="50"/>
      <c r="W156" s="50"/>
      <c r="X156" s="50">
        <v>297484834.08020002</v>
      </c>
      <c r="Y156" s="61">
        <v>0.65509224867788518</v>
      </c>
      <c r="Z156" s="30" t="s">
        <v>134</v>
      </c>
    </row>
    <row r="157" spans="1:26" x14ac:dyDescent="0.4">
      <c r="A157" s="49" t="s">
        <v>6</v>
      </c>
      <c r="B157" s="50">
        <v>79692209.169638634</v>
      </c>
      <c r="C157" s="50">
        <v>80219584.799999997</v>
      </c>
      <c r="D157" s="50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50"/>
      <c r="R157" s="50"/>
      <c r="S157" s="50"/>
      <c r="T157" s="50"/>
      <c r="U157" s="50"/>
      <c r="V157" s="50"/>
      <c r="W157" s="50"/>
      <c r="X157" s="50">
        <v>80219584.799999997</v>
      </c>
      <c r="Y157" s="61">
        <v>0.66176560526607209</v>
      </c>
      <c r="Z157" s="30" t="s">
        <v>135</v>
      </c>
    </row>
    <row r="158" spans="1:26" x14ac:dyDescent="0.4">
      <c r="A158" s="49" t="s">
        <v>7</v>
      </c>
      <c r="B158" s="50">
        <v>3424278.7708659815</v>
      </c>
      <c r="C158" s="50">
        <v>3446939.47</v>
      </c>
      <c r="D158" s="50">
        <v>36961.582300000002</v>
      </c>
      <c r="E158" s="19">
        <v>36961.582300000002</v>
      </c>
      <c r="F158" s="19">
        <v>36961.582300000002</v>
      </c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50"/>
      <c r="R158" s="50"/>
      <c r="S158" s="50"/>
      <c r="T158" s="50"/>
      <c r="U158" s="50"/>
      <c r="V158" s="50"/>
      <c r="W158" s="50"/>
      <c r="X158" s="50">
        <v>3409977.8877000003</v>
      </c>
      <c r="Y158" s="61">
        <v>-0.41763197808701008</v>
      </c>
      <c r="Z158" s="30" t="s">
        <v>136</v>
      </c>
    </row>
    <row r="159" spans="1:26" x14ac:dyDescent="0.4">
      <c r="A159" s="49" t="s">
        <v>8</v>
      </c>
      <c r="B159" s="50">
        <v>5601349.2522179922</v>
      </c>
      <c r="C159" s="50">
        <v>5638417.0549999997</v>
      </c>
      <c r="D159" s="50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50"/>
      <c r="R159" s="50"/>
      <c r="S159" s="50"/>
      <c r="T159" s="50"/>
      <c r="U159" s="50"/>
      <c r="V159" s="50"/>
      <c r="W159" s="50"/>
      <c r="X159" s="50">
        <v>5638417.0549999997</v>
      </c>
      <c r="Y159" s="61">
        <v>0.66176560526608097</v>
      </c>
      <c r="Z159" s="30" t="s">
        <v>137</v>
      </c>
    </row>
    <row r="160" spans="1:26" x14ac:dyDescent="0.4">
      <c r="A160" s="49" t="s">
        <v>9</v>
      </c>
      <c r="B160" s="50">
        <v>121117889.2670067</v>
      </c>
      <c r="C160" s="50">
        <v>121919405.8</v>
      </c>
      <c r="D160" s="50">
        <v>68093.986699999994</v>
      </c>
      <c r="E160" s="19">
        <v>68093.986699999994</v>
      </c>
      <c r="F160" s="19">
        <v>68093.986699999994</v>
      </c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50"/>
      <c r="R160" s="50"/>
      <c r="S160" s="50"/>
      <c r="T160" s="50"/>
      <c r="U160" s="50"/>
      <c r="V160" s="50"/>
      <c r="W160" s="50"/>
      <c r="X160" s="50">
        <v>121851311.8133</v>
      </c>
      <c r="Y160" s="61">
        <v>0.60554435908015158</v>
      </c>
      <c r="Z160" s="30" t="s">
        <v>138</v>
      </c>
    </row>
    <row r="161" spans="1:26" x14ac:dyDescent="0.4">
      <c r="A161" s="49" t="s">
        <v>10</v>
      </c>
      <c r="B161" s="50">
        <v>108382274.68393672</v>
      </c>
      <c r="C161" s="50">
        <v>109099511.3</v>
      </c>
      <c r="D161" s="50">
        <v>2688473.4522000002</v>
      </c>
      <c r="E161" s="19">
        <v>2688473.4522000002</v>
      </c>
      <c r="F161" s="19">
        <v>2556766.193</v>
      </c>
      <c r="G161" s="19"/>
      <c r="H161" s="19"/>
      <c r="I161" s="19"/>
      <c r="J161" s="19"/>
      <c r="K161" s="19"/>
      <c r="L161" s="19">
        <v>131707.2592</v>
      </c>
      <c r="M161" s="19"/>
      <c r="N161" s="19"/>
      <c r="O161" s="19"/>
      <c r="P161" s="19"/>
      <c r="Q161" s="50"/>
      <c r="R161" s="50"/>
      <c r="S161" s="50"/>
      <c r="T161" s="50"/>
      <c r="U161" s="50"/>
      <c r="V161" s="50"/>
      <c r="W161" s="50"/>
      <c r="X161" s="50">
        <v>106411037.8478</v>
      </c>
      <c r="Y161" s="61">
        <v>-1.8187815691128595</v>
      </c>
      <c r="Z161" s="30" t="s">
        <v>139</v>
      </c>
    </row>
    <row r="162" spans="1:26" x14ac:dyDescent="0.4">
      <c r="A162" s="49" t="s">
        <v>11</v>
      </c>
      <c r="B162" s="50">
        <v>45224827.486652426</v>
      </c>
      <c r="C162" s="50">
        <v>45524109.840000004</v>
      </c>
      <c r="D162" s="50">
        <v>362243.75410000002</v>
      </c>
      <c r="E162" s="19">
        <v>362243.75410000002</v>
      </c>
      <c r="F162" s="19">
        <v>362243.75410000002</v>
      </c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50"/>
      <c r="R162" s="50"/>
      <c r="S162" s="50"/>
      <c r="T162" s="50"/>
      <c r="U162" s="50"/>
      <c r="V162" s="50"/>
      <c r="W162" s="50"/>
      <c r="X162" s="50">
        <v>45161866.085900001</v>
      </c>
      <c r="Y162" s="61">
        <v>-0.13921866428569021</v>
      </c>
      <c r="Z162" s="30" t="s">
        <v>140</v>
      </c>
    </row>
    <row r="163" spans="1:26" x14ac:dyDescent="0.4">
      <c r="A163" s="49" t="s">
        <v>12</v>
      </c>
      <c r="B163" s="50">
        <v>110939496.07233776</v>
      </c>
      <c r="C163" s="50">
        <v>111673655.5</v>
      </c>
      <c r="D163" s="50">
        <v>374505.00559999997</v>
      </c>
      <c r="E163" s="19">
        <v>374505.00559999997</v>
      </c>
      <c r="F163" s="19">
        <v>374505.00559999997</v>
      </c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50"/>
      <c r="R163" s="50"/>
      <c r="S163" s="50"/>
      <c r="T163" s="50"/>
      <c r="U163" s="50"/>
      <c r="V163" s="50"/>
      <c r="W163" s="50"/>
      <c r="X163" s="50">
        <v>111299150.49439999</v>
      </c>
      <c r="Y163" s="61">
        <v>0.32418970231099797</v>
      </c>
      <c r="Z163" s="30" t="s">
        <v>141</v>
      </c>
    </row>
    <row r="164" spans="1:26" x14ac:dyDescent="0.4">
      <c r="A164" s="49" t="s">
        <v>13</v>
      </c>
      <c r="B164" s="50">
        <v>35073801.43563962</v>
      </c>
      <c r="C164" s="50">
        <v>35305907.789999999</v>
      </c>
      <c r="D164" s="50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50"/>
      <c r="R164" s="50"/>
      <c r="S164" s="50"/>
      <c r="T164" s="50"/>
      <c r="U164" s="50"/>
      <c r="V164" s="50"/>
      <c r="W164" s="50"/>
      <c r="X164" s="50">
        <v>35305907.789999999</v>
      </c>
      <c r="Y164" s="61">
        <v>0.66176560526606776</v>
      </c>
      <c r="Z164" s="30" t="s">
        <v>142</v>
      </c>
    </row>
    <row r="165" spans="1:26" x14ac:dyDescent="0.4">
      <c r="A165" s="49" t="s">
        <v>14</v>
      </c>
      <c r="B165" s="50">
        <v>163447884.4183841</v>
      </c>
      <c r="C165" s="50">
        <v>164529526.30000001</v>
      </c>
      <c r="D165" s="50">
        <v>179092.30739999999</v>
      </c>
      <c r="E165" s="19">
        <v>179092.30739999999</v>
      </c>
      <c r="F165" s="19">
        <v>179092.30739999999</v>
      </c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50"/>
      <c r="R165" s="50"/>
      <c r="S165" s="50"/>
      <c r="T165" s="50"/>
      <c r="U165" s="50"/>
      <c r="V165" s="50"/>
      <c r="W165" s="50"/>
      <c r="X165" s="50">
        <v>164350433.99260002</v>
      </c>
      <c r="Y165" s="61">
        <v>0.55219409992828439</v>
      </c>
      <c r="Z165" s="30" t="s">
        <v>143</v>
      </c>
    </row>
    <row r="166" spans="1:26" x14ac:dyDescent="0.4">
      <c r="A166" s="49" t="s">
        <v>144</v>
      </c>
      <c r="B166" s="50">
        <v>10432047.189772958</v>
      </c>
      <c r="C166" s="50">
        <v>10501082.890000001</v>
      </c>
      <c r="D166" s="50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50"/>
      <c r="R166" s="50"/>
      <c r="S166" s="50"/>
      <c r="T166" s="50"/>
      <c r="U166" s="50"/>
      <c r="V166" s="50"/>
      <c r="W166" s="50"/>
      <c r="X166" s="50">
        <v>10501082.890000001</v>
      </c>
      <c r="Y166" s="61">
        <v>0.6617656052660662</v>
      </c>
      <c r="Z166" s="30" t="s">
        <v>145</v>
      </c>
    </row>
    <row r="167" spans="1:26" x14ac:dyDescent="0.4">
      <c r="A167" s="49" t="s">
        <v>146</v>
      </c>
      <c r="B167" s="50">
        <v>6495966.6917047575</v>
      </c>
      <c r="C167" s="50">
        <v>6538954.7649999997</v>
      </c>
      <c r="D167" s="50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50"/>
      <c r="R167" s="50"/>
      <c r="S167" s="50"/>
      <c r="T167" s="50"/>
      <c r="U167" s="50"/>
      <c r="V167" s="50"/>
      <c r="W167" s="50"/>
      <c r="X167" s="50">
        <v>6538954.7649999997</v>
      </c>
      <c r="Y167" s="61">
        <v>0.66176560526606787</v>
      </c>
      <c r="Z167" s="30" t="s">
        <v>147</v>
      </c>
    </row>
    <row r="168" spans="1:26" x14ac:dyDescent="0.4">
      <c r="A168" s="49" t="s">
        <v>148</v>
      </c>
      <c r="B168" s="50">
        <v>40610885.607058533</v>
      </c>
      <c r="C168" s="50">
        <v>40879634.479999997</v>
      </c>
      <c r="D168" s="50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50"/>
      <c r="R168" s="50"/>
      <c r="S168" s="50"/>
      <c r="T168" s="50"/>
      <c r="U168" s="50"/>
      <c r="V168" s="50"/>
      <c r="W168" s="50"/>
      <c r="X168" s="50">
        <v>40879634.479999997</v>
      </c>
      <c r="Y168" s="61">
        <v>0.66176560526607486</v>
      </c>
      <c r="Z168" s="30" t="s">
        <v>149</v>
      </c>
    </row>
    <row r="169" spans="1:26" x14ac:dyDescent="0.4">
      <c r="A169" s="49" t="s">
        <v>150</v>
      </c>
      <c r="B169" s="50">
        <v>38003616.278710201</v>
      </c>
      <c r="C169" s="50">
        <v>38255111.140000001</v>
      </c>
      <c r="D169" s="50">
        <v>889004.62760000001</v>
      </c>
      <c r="E169" s="19">
        <v>889004.62760000001</v>
      </c>
      <c r="F169" s="19">
        <v>889004.62760000001</v>
      </c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50"/>
      <c r="R169" s="50"/>
      <c r="S169" s="50"/>
      <c r="T169" s="50"/>
      <c r="U169" s="50"/>
      <c r="V169" s="50"/>
      <c r="W169" s="50"/>
      <c r="X169" s="50">
        <v>37366106.512400001</v>
      </c>
      <c r="Y169" s="61">
        <v>-1.6774976403162347</v>
      </c>
      <c r="Z169" s="30" t="s">
        <v>151</v>
      </c>
    </row>
    <row r="170" spans="1:26" x14ac:dyDescent="0.4">
      <c r="A170" s="49" t="s">
        <v>152</v>
      </c>
      <c r="B170" s="50">
        <v>25751346.545667898</v>
      </c>
      <c r="C170" s="50">
        <v>25921760.100000001</v>
      </c>
      <c r="D170" s="50">
        <v>18821.672600000002</v>
      </c>
      <c r="E170" s="19">
        <v>18821.672600000002</v>
      </c>
      <c r="F170" s="19">
        <v>18821.672600000002</v>
      </c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50"/>
      <c r="R170" s="50"/>
      <c r="S170" s="50"/>
      <c r="T170" s="50"/>
      <c r="U170" s="50"/>
      <c r="V170" s="50"/>
      <c r="W170" s="50"/>
      <c r="X170" s="50">
        <v>25902938.4274</v>
      </c>
      <c r="Y170" s="61">
        <v>0.5886755531920117</v>
      </c>
      <c r="Z170" s="30" t="s">
        <v>153</v>
      </c>
    </row>
    <row r="171" spans="1:26" x14ac:dyDescent="0.4">
      <c r="A171" s="49" t="s">
        <v>154</v>
      </c>
      <c r="B171" s="50">
        <v>28865351.591329459</v>
      </c>
      <c r="C171" s="50">
        <v>29056372.559999999</v>
      </c>
      <c r="D171" s="50">
        <v>1764.0461</v>
      </c>
      <c r="E171" s="19">
        <v>1764.0461</v>
      </c>
      <c r="F171" s="19">
        <v>1764.0461</v>
      </c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50"/>
      <c r="R171" s="50"/>
      <c r="S171" s="50"/>
      <c r="T171" s="50"/>
      <c r="U171" s="50"/>
      <c r="V171" s="50"/>
      <c r="W171" s="50"/>
      <c r="X171" s="50">
        <v>29054608.513899997</v>
      </c>
      <c r="Y171" s="61">
        <v>0.6556543126513884</v>
      </c>
      <c r="Z171" s="30" t="s">
        <v>155</v>
      </c>
    </row>
    <row r="172" spans="1:26" x14ac:dyDescent="0.4">
      <c r="A172" s="49" t="s">
        <v>156</v>
      </c>
      <c r="B172" s="50">
        <v>64146320.861495011</v>
      </c>
      <c r="C172" s="50">
        <v>64570819.149999999</v>
      </c>
      <c r="D172" s="50">
        <v>65269.897900000004</v>
      </c>
      <c r="E172" s="19">
        <v>65269.897900000004</v>
      </c>
      <c r="F172" s="19">
        <v>65269.897900000004</v>
      </c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50"/>
      <c r="R172" s="50"/>
      <c r="S172" s="50"/>
      <c r="T172" s="50"/>
      <c r="U172" s="50"/>
      <c r="V172" s="50"/>
      <c r="W172" s="50"/>
      <c r="X172" s="50">
        <v>64505549.252099998</v>
      </c>
      <c r="Y172" s="61">
        <v>0.56001402072713591</v>
      </c>
      <c r="Z172" s="30" t="s">
        <v>157</v>
      </c>
    </row>
    <row r="173" spans="1:26" x14ac:dyDescent="0.4">
      <c r="A173" s="49" t="s">
        <v>158</v>
      </c>
      <c r="B173" s="50">
        <v>31597547.518415522</v>
      </c>
      <c r="C173" s="50">
        <v>31806649.219999999</v>
      </c>
      <c r="D173" s="50">
        <v>1135056.723</v>
      </c>
      <c r="E173" s="19">
        <v>1135056.723</v>
      </c>
      <c r="F173" s="19">
        <v>1135056.723</v>
      </c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50"/>
      <c r="R173" s="50"/>
      <c r="S173" s="50"/>
      <c r="T173" s="50"/>
      <c r="U173" s="50"/>
      <c r="V173" s="50"/>
      <c r="W173" s="50"/>
      <c r="X173" s="50">
        <v>30671592.496999998</v>
      </c>
      <c r="Y173" s="61">
        <v>-2.9304648434371803</v>
      </c>
      <c r="Z173" s="30" t="s">
        <v>159</v>
      </c>
    </row>
    <row r="174" spans="1:26" x14ac:dyDescent="0.4">
      <c r="A174" s="49" t="s">
        <v>160</v>
      </c>
      <c r="B174" s="50">
        <v>146424976.66689962</v>
      </c>
      <c r="C174" s="50">
        <v>147393966.80000001</v>
      </c>
      <c r="D174" s="50">
        <v>709783.81270000001</v>
      </c>
      <c r="E174" s="19">
        <v>709783.81270000001</v>
      </c>
      <c r="F174" s="19">
        <v>102240.2932</v>
      </c>
      <c r="G174" s="19"/>
      <c r="H174" s="19"/>
      <c r="I174" s="19"/>
      <c r="J174" s="19"/>
      <c r="K174" s="19"/>
      <c r="L174" s="19">
        <v>607543.51950000005</v>
      </c>
      <c r="M174" s="19"/>
      <c r="N174" s="19"/>
      <c r="O174" s="19"/>
      <c r="P174" s="19"/>
      <c r="Q174" s="50"/>
      <c r="R174" s="50"/>
      <c r="S174" s="50"/>
      <c r="T174" s="50"/>
      <c r="U174" s="50"/>
      <c r="V174" s="50"/>
      <c r="W174" s="50"/>
      <c r="X174" s="50">
        <v>146684182.98730001</v>
      </c>
      <c r="Y174" s="61">
        <v>0.17702329636702099</v>
      </c>
      <c r="Z174" s="30" t="s">
        <v>161</v>
      </c>
    </row>
    <row r="175" spans="1:26" x14ac:dyDescent="0.4">
      <c r="A175" s="49" t="s">
        <v>162</v>
      </c>
      <c r="B175" s="50">
        <v>35812148.57820268</v>
      </c>
      <c r="C175" s="50">
        <v>36049141.060000002</v>
      </c>
      <c r="D175" s="50">
        <v>52732.307000000001</v>
      </c>
      <c r="E175" s="19">
        <v>52732.307000000001</v>
      </c>
      <c r="F175" s="19"/>
      <c r="G175" s="19"/>
      <c r="H175" s="19"/>
      <c r="I175" s="19"/>
      <c r="J175" s="19"/>
      <c r="K175" s="19"/>
      <c r="L175" s="19">
        <v>52732.307000000001</v>
      </c>
      <c r="M175" s="19"/>
      <c r="N175" s="19"/>
      <c r="O175" s="19"/>
      <c r="P175" s="19"/>
      <c r="Q175" s="50"/>
      <c r="R175" s="50"/>
      <c r="S175" s="50"/>
      <c r="T175" s="50"/>
      <c r="U175" s="50"/>
      <c r="V175" s="50"/>
      <c r="W175" s="50"/>
      <c r="X175" s="50">
        <v>35996408.753000006</v>
      </c>
      <c r="Y175" s="61">
        <v>0.5145186259767659</v>
      </c>
      <c r="Z175" s="30" t="s">
        <v>163</v>
      </c>
    </row>
    <row r="176" spans="1:26" x14ac:dyDescent="0.4">
      <c r="A176" s="49" t="s">
        <v>164</v>
      </c>
      <c r="B176" s="50">
        <v>179187248.42092761</v>
      </c>
      <c r="C176" s="50">
        <v>180373048</v>
      </c>
      <c r="D176" s="50">
        <v>273924.7991</v>
      </c>
      <c r="E176" s="19">
        <v>273924.7991</v>
      </c>
      <c r="F176" s="19">
        <v>273924.7991</v>
      </c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50"/>
      <c r="R176" s="50"/>
      <c r="S176" s="50"/>
      <c r="T176" s="50"/>
      <c r="U176" s="50"/>
      <c r="V176" s="50"/>
      <c r="W176" s="50"/>
      <c r="X176" s="50">
        <v>180099123.20089999</v>
      </c>
      <c r="Y176" s="61">
        <v>0.50889490631068524</v>
      </c>
      <c r="Z176" s="30" t="s">
        <v>165</v>
      </c>
    </row>
    <row r="177" spans="1:26" x14ac:dyDescent="0.4">
      <c r="A177" s="49" t="s">
        <v>166</v>
      </c>
      <c r="B177" s="50">
        <v>48991727.47812409</v>
      </c>
      <c r="C177" s="50">
        <v>49315937.880000003</v>
      </c>
      <c r="D177" s="50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50"/>
      <c r="R177" s="50"/>
      <c r="S177" s="50"/>
      <c r="T177" s="50"/>
      <c r="U177" s="50"/>
      <c r="V177" s="50"/>
      <c r="W177" s="50"/>
      <c r="X177" s="50">
        <v>49315937.880000003</v>
      </c>
      <c r="Y177" s="61">
        <v>0.66176560526607353</v>
      </c>
      <c r="Z177" s="30" t="s">
        <v>167</v>
      </c>
    </row>
    <row r="178" spans="1:26" x14ac:dyDescent="0.4">
      <c r="A178" s="49" t="s">
        <v>168</v>
      </c>
      <c r="B178" s="50">
        <v>36666786.180500992</v>
      </c>
      <c r="C178" s="50">
        <v>36909434.359999999</v>
      </c>
      <c r="D178" s="50">
        <v>3284.9854999999998</v>
      </c>
      <c r="E178" s="19">
        <v>3284.9854999999998</v>
      </c>
      <c r="F178" s="19">
        <v>3284.9854999999998</v>
      </c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50"/>
      <c r="R178" s="50"/>
      <c r="S178" s="50"/>
      <c r="T178" s="50"/>
      <c r="U178" s="50"/>
      <c r="V178" s="50"/>
      <c r="W178" s="50"/>
      <c r="X178" s="50">
        <v>36906149.374499999</v>
      </c>
      <c r="Y178" s="61">
        <v>0.65280658310407946</v>
      </c>
      <c r="Z178" s="30" t="s">
        <v>169</v>
      </c>
    </row>
    <row r="179" spans="1:26" x14ac:dyDescent="0.4">
      <c r="A179" s="49" t="s">
        <v>170</v>
      </c>
      <c r="B179" s="50">
        <v>76108588.737084582</v>
      </c>
      <c r="C179" s="50">
        <v>76612249.200000003</v>
      </c>
      <c r="D179" s="50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50"/>
      <c r="R179" s="50"/>
      <c r="S179" s="50"/>
      <c r="T179" s="50"/>
      <c r="U179" s="50"/>
      <c r="V179" s="50"/>
      <c r="W179" s="50"/>
      <c r="X179" s="50">
        <v>76612249.200000003</v>
      </c>
      <c r="Y179" s="61">
        <v>0.66176560526605521</v>
      </c>
      <c r="Z179" s="30" t="s">
        <v>171</v>
      </c>
    </row>
    <row r="180" spans="1:26" x14ac:dyDescent="0.4">
      <c r="A180" s="49" t="s">
        <v>172</v>
      </c>
      <c r="B180" s="50">
        <v>2550689961.1401997</v>
      </c>
      <c r="C180" s="50">
        <v>2567569550</v>
      </c>
      <c r="D180" s="50">
        <v>3328586.1290000002</v>
      </c>
      <c r="E180" s="19">
        <v>3328586.1290000002</v>
      </c>
      <c r="F180" s="19"/>
      <c r="G180" s="19"/>
      <c r="H180" s="19"/>
      <c r="I180" s="19"/>
      <c r="J180" s="19"/>
      <c r="K180" s="19"/>
      <c r="L180" s="19">
        <v>3328586.1290000002</v>
      </c>
      <c r="M180" s="19"/>
      <c r="N180" s="19"/>
      <c r="O180" s="19"/>
      <c r="P180" s="19"/>
      <c r="Q180" s="50"/>
      <c r="R180" s="50"/>
      <c r="S180" s="50">
        <v>48982959.223568775</v>
      </c>
      <c r="T180" s="50"/>
      <c r="U180" s="50">
        <v>48982959.223568775</v>
      </c>
      <c r="V180" s="50"/>
      <c r="W180" s="50"/>
      <c r="X180" s="50">
        <v>2613223923.0945687</v>
      </c>
      <c r="Y180" s="61">
        <v>2.4516488835207308</v>
      </c>
      <c r="Z180" s="30" t="s">
        <v>173</v>
      </c>
    </row>
    <row r="181" spans="1:26" x14ac:dyDescent="0.4">
      <c r="A181" s="49" t="s">
        <v>174</v>
      </c>
      <c r="B181" s="50">
        <v>238272580.61471197</v>
      </c>
      <c r="C181" s="50">
        <v>239849386.59999999</v>
      </c>
      <c r="D181" s="50">
        <v>17600.114100000003</v>
      </c>
      <c r="E181" s="19">
        <v>17600.114100000003</v>
      </c>
      <c r="F181" s="19">
        <v>17579.636200000001</v>
      </c>
      <c r="G181" s="19"/>
      <c r="H181" s="19"/>
      <c r="I181" s="19"/>
      <c r="J181" s="19"/>
      <c r="K181" s="19"/>
      <c r="L181" s="19">
        <v>20.477900000000002</v>
      </c>
      <c r="M181" s="19"/>
      <c r="N181" s="19"/>
      <c r="O181" s="19"/>
      <c r="P181" s="19"/>
      <c r="Q181" s="50"/>
      <c r="R181" s="50"/>
      <c r="S181" s="50"/>
      <c r="T181" s="50"/>
      <c r="U181" s="50"/>
      <c r="V181" s="50"/>
      <c r="W181" s="50"/>
      <c r="X181" s="50">
        <v>239831786.48589998</v>
      </c>
      <c r="Y181" s="61">
        <v>0.65437905912861161</v>
      </c>
      <c r="Z181" s="30" t="s">
        <v>175</v>
      </c>
    </row>
    <row r="182" spans="1:26" x14ac:dyDescent="0.4">
      <c r="A182" s="49" t="s">
        <v>176</v>
      </c>
      <c r="B182" s="50">
        <v>309246951.93674886</v>
      </c>
      <c r="C182" s="50">
        <v>311293441.89999998</v>
      </c>
      <c r="D182" s="50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50"/>
      <c r="R182" s="50"/>
      <c r="S182" s="50"/>
      <c r="T182" s="50"/>
      <c r="U182" s="50"/>
      <c r="V182" s="50"/>
      <c r="W182" s="50"/>
      <c r="X182" s="50">
        <v>311293441.89999998</v>
      </c>
      <c r="Y182" s="61">
        <v>0.66176560526607497</v>
      </c>
      <c r="Z182" s="30" t="s">
        <v>177</v>
      </c>
    </row>
    <row r="183" spans="1:26" x14ac:dyDescent="0.4">
      <c r="A183" s="49" t="s">
        <v>178</v>
      </c>
      <c r="B183" s="50">
        <v>265994103.61027142</v>
      </c>
      <c r="C183" s="50">
        <v>267754361.09999999</v>
      </c>
      <c r="D183" s="50">
        <v>55316.5579</v>
      </c>
      <c r="E183" s="19">
        <v>55316.5579</v>
      </c>
      <c r="F183" s="19"/>
      <c r="G183" s="19"/>
      <c r="H183" s="19"/>
      <c r="I183" s="19"/>
      <c r="J183" s="19"/>
      <c r="K183" s="19"/>
      <c r="L183" s="19">
        <v>55316.5579</v>
      </c>
      <c r="M183" s="19"/>
      <c r="N183" s="19"/>
      <c r="O183" s="19"/>
      <c r="P183" s="19"/>
      <c r="Q183" s="50"/>
      <c r="R183" s="50"/>
      <c r="S183" s="50"/>
      <c r="T183" s="50"/>
      <c r="U183" s="50"/>
      <c r="V183" s="50"/>
      <c r="W183" s="50"/>
      <c r="X183" s="50">
        <v>267699044.54209998</v>
      </c>
      <c r="Y183" s="61">
        <v>0.64096944582147564</v>
      </c>
      <c r="Z183" s="30" t="s">
        <v>179</v>
      </c>
    </row>
    <row r="184" spans="1:26" x14ac:dyDescent="0.4">
      <c r="A184" s="49" t="s">
        <v>180</v>
      </c>
      <c r="B184" s="50">
        <v>155251788.76042318</v>
      </c>
      <c r="C184" s="50">
        <v>156279191.69999999</v>
      </c>
      <c r="D184" s="50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50"/>
      <c r="R184" s="50"/>
      <c r="S184" s="50"/>
      <c r="T184" s="50"/>
      <c r="U184" s="50"/>
      <c r="V184" s="50"/>
      <c r="W184" s="50"/>
      <c r="X184" s="50">
        <v>156279191.69999999</v>
      </c>
      <c r="Y184" s="61">
        <v>0.66176560526606343</v>
      </c>
      <c r="Z184" s="30" t="s">
        <v>181</v>
      </c>
    </row>
    <row r="185" spans="1:26" x14ac:dyDescent="0.4">
      <c r="A185" s="49" t="s">
        <v>182</v>
      </c>
      <c r="B185" s="50">
        <v>137005213.61884916</v>
      </c>
      <c r="C185" s="50">
        <v>137911867</v>
      </c>
      <c r="D185" s="50">
        <v>5886.9903000000004</v>
      </c>
      <c r="E185" s="19">
        <v>5886.9903000000004</v>
      </c>
      <c r="F185" s="19">
        <v>5886.9903000000004</v>
      </c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50"/>
      <c r="R185" s="50"/>
      <c r="S185" s="50"/>
      <c r="T185" s="50"/>
      <c r="U185" s="50"/>
      <c r="V185" s="50"/>
      <c r="W185" s="50"/>
      <c r="X185" s="50">
        <v>137905980.0097</v>
      </c>
      <c r="Y185" s="61">
        <v>0.65746869557591403</v>
      </c>
      <c r="Z185" s="30" t="s">
        <v>183</v>
      </c>
    </row>
    <row r="186" spans="1:26" x14ac:dyDescent="0.4">
      <c r="A186" s="49" t="s">
        <v>184</v>
      </c>
      <c r="B186" s="50">
        <v>191239121.27161139</v>
      </c>
      <c r="C186" s="50">
        <v>192504676</v>
      </c>
      <c r="D186" s="50">
        <v>324199.27970000001</v>
      </c>
      <c r="E186" s="19">
        <v>324199.27970000001</v>
      </c>
      <c r="F186" s="19">
        <v>316276.35869999998</v>
      </c>
      <c r="G186" s="19"/>
      <c r="H186" s="19"/>
      <c r="I186" s="19"/>
      <c r="J186" s="19">
        <v>19.260100000000001</v>
      </c>
      <c r="K186" s="19"/>
      <c r="L186" s="19">
        <v>7903.6608999999999</v>
      </c>
      <c r="M186" s="19"/>
      <c r="N186" s="19"/>
      <c r="O186" s="19"/>
      <c r="P186" s="19"/>
      <c r="Q186" s="50"/>
      <c r="R186" s="50"/>
      <c r="S186" s="50"/>
      <c r="T186" s="50"/>
      <c r="U186" s="50"/>
      <c r="V186" s="50"/>
      <c r="W186" s="50"/>
      <c r="X186" s="50">
        <v>192180476.72029999</v>
      </c>
      <c r="Y186" s="61">
        <v>0.49223999902803178</v>
      </c>
      <c r="Z186" s="30" t="s">
        <v>185</v>
      </c>
    </row>
    <row r="187" spans="1:26" x14ac:dyDescent="0.4">
      <c r="A187" s="49" t="s">
        <v>186</v>
      </c>
      <c r="B187" s="50">
        <v>77674964.322212905</v>
      </c>
      <c r="C187" s="50">
        <v>78188990.519999996</v>
      </c>
      <c r="D187" s="50">
        <v>382935.3553</v>
      </c>
      <c r="E187" s="19">
        <v>382935.3553</v>
      </c>
      <c r="F187" s="19">
        <v>381910.43569999997</v>
      </c>
      <c r="G187" s="19"/>
      <c r="H187" s="19"/>
      <c r="I187" s="19"/>
      <c r="J187" s="19"/>
      <c r="K187" s="19"/>
      <c r="L187" s="19">
        <v>1024.9195999999999</v>
      </c>
      <c r="M187" s="19"/>
      <c r="N187" s="19"/>
      <c r="O187" s="19"/>
      <c r="P187" s="19"/>
      <c r="Q187" s="50"/>
      <c r="R187" s="50"/>
      <c r="S187" s="50"/>
      <c r="T187" s="50"/>
      <c r="U187" s="50"/>
      <c r="V187" s="50"/>
      <c r="W187" s="50"/>
      <c r="X187" s="50">
        <v>77806055.164700001</v>
      </c>
      <c r="Y187" s="61">
        <v>0.16876846179587934</v>
      </c>
      <c r="Z187" s="30" t="s">
        <v>187</v>
      </c>
    </row>
    <row r="188" spans="1:26" x14ac:dyDescent="0.4">
      <c r="A188" s="49" t="s">
        <v>188</v>
      </c>
      <c r="B188" s="50">
        <v>41774935.604547061</v>
      </c>
      <c r="C188" s="50">
        <v>42051387.759999998</v>
      </c>
      <c r="D188" s="50">
        <v>190099.37700000001</v>
      </c>
      <c r="E188" s="19">
        <v>190099.37700000001</v>
      </c>
      <c r="F188" s="19">
        <v>190099.37700000001</v>
      </c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50"/>
      <c r="R188" s="50"/>
      <c r="S188" s="50"/>
      <c r="T188" s="50"/>
      <c r="U188" s="50"/>
      <c r="V188" s="50"/>
      <c r="W188" s="50"/>
      <c r="X188" s="50">
        <v>41861288.383000001</v>
      </c>
      <c r="Y188" s="61">
        <v>0.20670954294311605</v>
      </c>
      <c r="Z188" s="30" t="s">
        <v>189</v>
      </c>
    </row>
    <row r="189" spans="1:26" x14ac:dyDescent="0.4">
      <c r="A189" s="49" t="s">
        <v>190</v>
      </c>
      <c r="B189" s="50">
        <v>8071392.546262824</v>
      </c>
      <c r="C189" s="50">
        <v>8124806.2460000003</v>
      </c>
      <c r="D189" s="50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50"/>
      <c r="R189" s="50"/>
      <c r="S189" s="50"/>
      <c r="T189" s="50"/>
      <c r="U189" s="50"/>
      <c r="V189" s="50"/>
      <c r="W189" s="50"/>
      <c r="X189" s="50">
        <v>8124806.2460000003</v>
      </c>
      <c r="Y189" s="61">
        <v>0.66176560526606587</v>
      </c>
      <c r="Z189" s="30" t="s">
        <v>191</v>
      </c>
    </row>
    <row r="190" spans="1:26" x14ac:dyDescent="0.4">
      <c r="A190" s="49" t="s">
        <v>192</v>
      </c>
      <c r="B190" s="50">
        <v>10641841.304479955</v>
      </c>
      <c r="C190" s="50">
        <v>10712265.35</v>
      </c>
      <c r="D190" s="50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50"/>
      <c r="R190" s="50"/>
      <c r="S190" s="50"/>
      <c r="T190" s="50"/>
      <c r="U190" s="50"/>
      <c r="V190" s="50"/>
      <c r="W190" s="50"/>
      <c r="X190" s="50">
        <v>10712265.35</v>
      </c>
      <c r="Y190" s="61">
        <v>0.66176560526605543</v>
      </c>
      <c r="Z190" s="30" t="s">
        <v>193</v>
      </c>
    </row>
    <row r="191" spans="1:26" x14ac:dyDescent="0.4">
      <c r="A191" s="49" t="s">
        <v>194</v>
      </c>
      <c r="B191" s="50">
        <v>424727570.42285925</v>
      </c>
      <c r="C191" s="50">
        <v>427538271.39999998</v>
      </c>
      <c r="D191" s="50">
        <v>13868.6536</v>
      </c>
      <c r="E191" s="19">
        <v>13868.6536</v>
      </c>
      <c r="F191" s="19">
        <v>2393.3488000000002</v>
      </c>
      <c r="G191" s="19">
        <v>1587.2121</v>
      </c>
      <c r="H191" s="19"/>
      <c r="I191" s="19"/>
      <c r="J191" s="19"/>
      <c r="K191" s="19"/>
      <c r="L191" s="19">
        <v>9888.0926999999992</v>
      </c>
      <c r="M191" s="19"/>
      <c r="N191" s="19"/>
      <c r="O191" s="19"/>
      <c r="P191" s="19"/>
      <c r="Q191" s="50"/>
      <c r="R191" s="50"/>
      <c r="S191" s="50"/>
      <c r="T191" s="50"/>
      <c r="U191" s="50"/>
      <c r="V191" s="50"/>
      <c r="W191" s="50"/>
      <c r="X191" s="50">
        <v>427524402.7464</v>
      </c>
      <c r="Y191" s="61">
        <v>0.65850029955818912</v>
      </c>
      <c r="Z191" s="30" t="s">
        <v>195</v>
      </c>
    </row>
    <row r="192" spans="1:26" x14ac:dyDescent="0.4">
      <c r="A192" s="49" t="s">
        <v>196</v>
      </c>
      <c r="B192" s="50">
        <v>968541209.10531294</v>
      </c>
      <c r="C192" s="50">
        <v>974950681.70000005</v>
      </c>
      <c r="D192" s="50">
        <v>15521620.756000001</v>
      </c>
      <c r="E192" s="19">
        <v>15521620.756000001</v>
      </c>
      <c r="F192" s="19">
        <v>9210844.7400000002</v>
      </c>
      <c r="G192" s="19"/>
      <c r="H192" s="19">
        <v>992.61659999999995</v>
      </c>
      <c r="I192" s="19"/>
      <c r="J192" s="19">
        <v>64.734499999999997</v>
      </c>
      <c r="K192" s="19">
        <v>1316.6092000000001</v>
      </c>
      <c r="L192" s="19">
        <v>31504.723600000001</v>
      </c>
      <c r="M192" s="19">
        <v>1.4420999999999999</v>
      </c>
      <c r="N192" s="19"/>
      <c r="O192" s="19"/>
      <c r="P192" s="19">
        <v>6276895.8899999997</v>
      </c>
      <c r="Q192" s="50"/>
      <c r="R192" s="50"/>
      <c r="S192" s="50"/>
      <c r="T192" s="50"/>
      <c r="U192" s="50"/>
      <c r="V192" s="50"/>
      <c r="W192" s="50"/>
      <c r="X192" s="50">
        <v>959429060.94400001</v>
      </c>
      <c r="Y192" s="61">
        <v>-0.94081161190139317</v>
      </c>
      <c r="Z192" s="30" t="s">
        <v>197</v>
      </c>
    </row>
    <row r="193" spans="1:26" x14ac:dyDescent="0.4">
      <c r="A193" s="49" t="s">
        <v>198</v>
      </c>
      <c r="B193" s="50">
        <v>257284965.78888854</v>
      </c>
      <c r="C193" s="50">
        <v>258987589.19999999</v>
      </c>
      <c r="D193" s="50">
        <v>207815.59709999998</v>
      </c>
      <c r="E193" s="19">
        <v>207815.59709999998</v>
      </c>
      <c r="F193" s="19">
        <v>193269.98809999999</v>
      </c>
      <c r="G193" s="19">
        <v>7177.7698</v>
      </c>
      <c r="H193" s="19">
        <v>2170.3989999999999</v>
      </c>
      <c r="I193" s="19"/>
      <c r="J193" s="19"/>
      <c r="K193" s="19">
        <v>6.3773</v>
      </c>
      <c r="L193" s="19">
        <v>5191.0628999999999</v>
      </c>
      <c r="M193" s="19"/>
      <c r="N193" s="19"/>
      <c r="O193" s="19"/>
      <c r="P193" s="19"/>
      <c r="Q193" s="50"/>
      <c r="R193" s="50"/>
      <c r="S193" s="50"/>
      <c r="T193" s="50"/>
      <c r="U193" s="50"/>
      <c r="V193" s="50"/>
      <c r="W193" s="50"/>
      <c r="X193" s="50">
        <v>258779773.6029</v>
      </c>
      <c r="Y193" s="61">
        <v>0.58099306713397225</v>
      </c>
      <c r="Z193" s="30" t="s">
        <v>199</v>
      </c>
    </row>
    <row r="194" spans="1:26" x14ac:dyDescent="0.4">
      <c r="A194" s="49" t="s">
        <v>200</v>
      </c>
      <c r="B194" s="50">
        <v>22550823.387119744</v>
      </c>
      <c r="C194" s="50">
        <v>22700056.98</v>
      </c>
      <c r="D194" s="50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50"/>
      <c r="R194" s="50"/>
      <c r="S194" s="50"/>
      <c r="T194" s="50"/>
      <c r="U194" s="50"/>
      <c r="V194" s="50"/>
      <c r="W194" s="50"/>
      <c r="X194" s="50">
        <v>22700056.98</v>
      </c>
      <c r="Y194" s="61">
        <v>0.66176560526607464</v>
      </c>
      <c r="Z194" s="30" t="s">
        <v>201</v>
      </c>
    </row>
    <row r="195" spans="1:26" x14ac:dyDescent="0.4">
      <c r="A195" s="49" t="s">
        <v>202</v>
      </c>
      <c r="B195" s="50">
        <v>93802047.502592504</v>
      </c>
      <c r="C195" s="50">
        <v>94422797.189999998</v>
      </c>
      <c r="D195" s="50">
        <v>46793.753799999991</v>
      </c>
      <c r="E195" s="19">
        <v>46793.753799999991</v>
      </c>
      <c r="F195" s="19">
        <v>8103.8249999999998</v>
      </c>
      <c r="G195" s="19">
        <v>18875.607599999999</v>
      </c>
      <c r="H195" s="19">
        <v>13616.220799999999</v>
      </c>
      <c r="I195" s="19"/>
      <c r="J195" s="19">
        <v>4922.8635999999997</v>
      </c>
      <c r="K195" s="19">
        <v>12.7546</v>
      </c>
      <c r="L195" s="19">
        <v>1262.4821999999999</v>
      </c>
      <c r="M195" s="19"/>
      <c r="N195" s="19"/>
      <c r="O195" s="19"/>
      <c r="P195" s="19"/>
      <c r="Q195" s="50"/>
      <c r="R195" s="50"/>
      <c r="S195" s="50"/>
      <c r="T195" s="50"/>
      <c r="U195" s="50"/>
      <c r="V195" s="50"/>
      <c r="W195" s="50"/>
      <c r="X195" s="50">
        <v>94376003.436199993</v>
      </c>
      <c r="Y195" s="61">
        <v>0.61187996305904291</v>
      </c>
      <c r="Z195" s="30" t="s">
        <v>203</v>
      </c>
    </row>
    <row r="196" spans="1:26" x14ac:dyDescent="0.4">
      <c r="A196" s="49" t="s">
        <v>204</v>
      </c>
      <c r="B196" s="50">
        <v>18227716.759857941</v>
      </c>
      <c r="C196" s="50">
        <v>18348341.52</v>
      </c>
      <c r="D196" s="50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50"/>
      <c r="R196" s="50"/>
      <c r="S196" s="50"/>
      <c r="T196" s="50"/>
      <c r="U196" s="50"/>
      <c r="V196" s="50"/>
      <c r="W196" s="50"/>
      <c r="X196" s="50">
        <v>18348341.52</v>
      </c>
      <c r="Y196" s="61">
        <v>0.66176560526606643</v>
      </c>
      <c r="Z196" s="30" t="s">
        <v>205</v>
      </c>
    </row>
    <row r="197" spans="1:26" x14ac:dyDescent="0.4">
      <c r="A197" s="49" t="s">
        <v>206</v>
      </c>
      <c r="B197" s="50">
        <v>52968037.227841616</v>
      </c>
      <c r="C197" s="50">
        <v>53318561.479999997</v>
      </c>
      <c r="D197" s="50">
        <v>106024.49799999999</v>
      </c>
      <c r="E197" s="19">
        <v>106024.49799999999</v>
      </c>
      <c r="F197" s="19">
        <v>105027.2668</v>
      </c>
      <c r="G197" s="19"/>
      <c r="H197" s="19"/>
      <c r="I197" s="19"/>
      <c r="J197" s="19"/>
      <c r="K197" s="19">
        <v>997.23119999999994</v>
      </c>
      <c r="L197" s="19"/>
      <c r="M197" s="19"/>
      <c r="N197" s="19"/>
      <c r="O197" s="19"/>
      <c r="P197" s="19"/>
      <c r="Q197" s="50"/>
      <c r="R197" s="50"/>
      <c r="S197" s="50"/>
      <c r="T197" s="50"/>
      <c r="U197" s="50"/>
      <c r="V197" s="50"/>
      <c r="W197" s="50"/>
      <c r="X197" s="50">
        <v>53212536.981999993</v>
      </c>
      <c r="Y197" s="61">
        <v>0.46159866771476504</v>
      </c>
      <c r="Z197" s="30" t="s">
        <v>207</v>
      </c>
    </row>
    <row r="198" spans="1:26" x14ac:dyDescent="0.4">
      <c r="A198" s="49" t="s">
        <v>208</v>
      </c>
      <c r="B198" s="50">
        <v>524130.41369542497</v>
      </c>
      <c r="C198" s="50">
        <v>527598.92850000004</v>
      </c>
      <c r="D198" s="50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50"/>
      <c r="R198" s="50"/>
      <c r="S198" s="50"/>
      <c r="T198" s="50"/>
      <c r="U198" s="50"/>
      <c r="V198" s="50"/>
      <c r="W198" s="50"/>
      <c r="X198" s="50">
        <v>527598.92850000004</v>
      </c>
      <c r="Y198" s="61">
        <v>0.66176560526606676</v>
      </c>
      <c r="Z198" s="30" t="s">
        <v>209</v>
      </c>
    </row>
    <row r="199" spans="1:26" x14ac:dyDescent="0.4">
      <c r="A199" s="49" t="s">
        <v>210</v>
      </c>
      <c r="B199" s="50">
        <v>344233.97554818209</v>
      </c>
      <c r="C199" s="50">
        <v>346511.9976</v>
      </c>
      <c r="D199" s="50">
        <v>513.96600000000001</v>
      </c>
      <c r="E199" s="19">
        <v>513.96600000000001</v>
      </c>
      <c r="F199" s="19">
        <v>513.96600000000001</v>
      </c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50"/>
      <c r="R199" s="50"/>
      <c r="S199" s="50"/>
      <c r="T199" s="50"/>
      <c r="U199" s="50"/>
      <c r="V199" s="50"/>
      <c r="W199" s="50"/>
      <c r="X199" s="50">
        <v>345998.03159999999</v>
      </c>
      <c r="Y199" s="61">
        <v>0.5124584373197596</v>
      </c>
      <c r="Z199" s="30" t="s">
        <v>211</v>
      </c>
    </row>
    <row r="200" spans="1:26" x14ac:dyDescent="0.4">
      <c r="A200" s="49" t="s">
        <v>212</v>
      </c>
      <c r="B200" s="50">
        <v>63607978.565647535</v>
      </c>
      <c r="C200" s="50">
        <v>64028914.289999999</v>
      </c>
      <c r="D200" s="50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50"/>
      <c r="R200" s="50"/>
      <c r="S200" s="50"/>
      <c r="T200" s="50"/>
      <c r="U200" s="50"/>
      <c r="V200" s="50"/>
      <c r="W200" s="50"/>
      <c r="X200" s="50">
        <v>64028914.289999999</v>
      </c>
      <c r="Y200" s="61">
        <v>0.66176560526606154</v>
      </c>
      <c r="Z200" s="30" t="s">
        <v>213</v>
      </c>
    </row>
    <row r="201" spans="1:26" x14ac:dyDescent="0.4">
      <c r="A201" s="49" t="s">
        <v>214</v>
      </c>
      <c r="B201" s="50">
        <v>193594319.57927546</v>
      </c>
      <c r="C201" s="50">
        <v>194875460.19999999</v>
      </c>
      <c r="D201" s="50">
        <v>150581.55240000002</v>
      </c>
      <c r="E201" s="19">
        <v>150581.55240000002</v>
      </c>
      <c r="F201" s="19">
        <v>147831.97210000001</v>
      </c>
      <c r="G201" s="19">
        <v>9.3576999999999995</v>
      </c>
      <c r="H201" s="19"/>
      <c r="I201" s="19"/>
      <c r="J201" s="19">
        <v>327.10129999999998</v>
      </c>
      <c r="K201" s="19">
        <v>320.4676</v>
      </c>
      <c r="L201" s="19">
        <v>3.3649</v>
      </c>
      <c r="M201" s="19"/>
      <c r="N201" s="19"/>
      <c r="O201" s="19"/>
      <c r="P201" s="19">
        <v>2089.2887999999998</v>
      </c>
      <c r="Q201" s="50"/>
      <c r="R201" s="50"/>
      <c r="S201" s="50"/>
      <c r="T201" s="50"/>
      <c r="U201" s="50"/>
      <c r="V201" s="50"/>
      <c r="W201" s="50"/>
      <c r="X201" s="50">
        <v>194724878.6476</v>
      </c>
      <c r="Y201" s="61">
        <v>0.58398359558353696</v>
      </c>
      <c r="Z201" s="30" t="s">
        <v>215</v>
      </c>
    </row>
    <row r="202" spans="1:26" x14ac:dyDescent="0.4">
      <c r="A202" s="49" t="s">
        <v>216</v>
      </c>
      <c r="B202" s="50">
        <v>22044224.51421728</v>
      </c>
      <c r="C202" s="50">
        <v>22190105.609999999</v>
      </c>
      <c r="D202" s="50">
        <v>80708.746400000004</v>
      </c>
      <c r="E202" s="19">
        <v>80708.746400000004</v>
      </c>
      <c r="F202" s="19">
        <v>34627.456400000003</v>
      </c>
      <c r="G202" s="19"/>
      <c r="H202" s="19"/>
      <c r="I202" s="19"/>
      <c r="J202" s="19">
        <v>24469.9467</v>
      </c>
      <c r="K202" s="19">
        <v>3358.6289999999999</v>
      </c>
      <c r="L202" s="19">
        <v>18252.7143</v>
      </c>
      <c r="M202" s="19"/>
      <c r="N202" s="19"/>
      <c r="O202" s="19"/>
      <c r="P202" s="19"/>
      <c r="Q202" s="50"/>
      <c r="R202" s="50"/>
      <c r="S202" s="50"/>
      <c r="T202" s="50"/>
      <c r="U202" s="50"/>
      <c r="V202" s="50"/>
      <c r="W202" s="50"/>
      <c r="X202" s="50">
        <v>22109396.863600001</v>
      </c>
      <c r="Y202" s="61">
        <v>0.29564364734485626</v>
      </c>
      <c r="Z202" s="30" t="s">
        <v>217</v>
      </c>
    </row>
    <row r="203" spans="1:26" x14ac:dyDescent="0.4">
      <c r="A203" s="49" t="s">
        <v>218</v>
      </c>
      <c r="B203" s="50">
        <v>806255.88526090991</v>
      </c>
      <c r="C203" s="50">
        <v>811591.4094</v>
      </c>
      <c r="D203" s="50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50"/>
      <c r="R203" s="50"/>
      <c r="S203" s="50"/>
      <c r="T203" s="50"/>
      <c r="U203" s="50"/>
      <c r="V203" s="50"/>
      <c r="W203" s="50"/>
      <c r="X203" s="50">
        <v>811591.4094</v>
      </c>
      <c r="Y203" s="61">
        <v>0.6617656052660601</v>
      </c>
      <c r="Z203" s="30" t="s">
        <v>219</v>
      </c>
    </row>
    <row r="204" spans="1:26" x14ac:dyDescent="0.4">
      <c r="A204" s="49" t="s">
        <v>220</v>
      </c>
      <c r="B204" s="50">
        <v>8408241.5672999229</v>
      </c>
      <c r="C204" s="50">
        <v>8463884.4179999996</v>
      </c>
      <c r="D204" s="50">
        <v>17435.0733</v>
      </c>
      <c r="E204" s="19">
        <v>17435.0733</v>
      </c>
      <c r="F204" s="19">
        <v>17435.0733</v>
      </c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50"/>
      <c r="R204" s="50"/>
      <c r="S204" s="50"/>
      <c r="T204" s="50"/>
      <c r="U204" s="50"/>
      <c r="V204" s="50"/>
      <c r="W204" s="50"/>
      <c r="X204" s="50">
        <v>8446449.3446999993</v>
      </c>
      <c r="Y204" s="61">
        <v>0.45440865482110282</v>
      </c>
      <c r="Z204" s="30" t="s">
        <v>221</v>
      </c>
    </row>
    <row r="205" spans="1:26" x14ac:dyDescent="0.4">
      <c r="A205" s="49" t="s">
        <v>222</v>
      </c>
      <c r="B205" s="50">
        <v>31658464.868346047</v>
      </c>
      <c r="C205" s="50">
        <v>31867969.699999999</v>
      </c>
      <c r="D205" s="50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50"/>
      <c r="R205" s="50"/>
      <c r="S205" s="50"/>
      <c r="T205" s="50"/>
      <c r="U205" s="50"/>
      <c r="V205" s="50"/>
      <c r="W205" s="50"/>
      <c r="X205" s="50">
        <v>31867969.699999999</v>
      </c>
      <c r="Y205" s="61">
        <v>0.66176560526605821</v>
      </c>
      <c r="Z205" s="30" t="s">
        <v>223</v>
      </c>
    </row>
    <row r="206" spans="1:26" x14ac:dyDescent="0.4">
      <c r="A206" s="49" t="s">
        <v>224</v>
      </c>
      <c r="B206" s="50">
        <v>849695.77421683376</v>
      </c>
      <c r="C206" s="50">
        <v>855318.76859999995</v>
      </c>
      <c r="D206" s="50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50"/>
      <c r="R206" s="50"/>
      <c r="S206" s="50"/>
      <c r="T206" s="50"/>
      <c r="U206" s="50"/>
      <c r="V206" s="50"/>
      <c r="W206" s="50"/>
      <c r="X206" s="50">
        <v>855318.76859999995</v>
      </c>
      <c r="Y206" s="61">
        <v>0.66176560526606354</v>
      </c>
      <c r="Z206" s="30" t="s">
        <v>225</v>
      </c>
    </row>
    <row r="207" spans="1:26" x14ac:dyDescent="0.4">
      <c r="A207" s="49" t="s">
        <v>226</v>
      </c>
      <c r="B207" s="50">
        <v>71435384.088115141</v>
      </c>
      <c r="C207" s="50">
        <v>71908118.890000001</v>
      </c>
      <c r="D207" s="50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50"/>
      <c r="R207" s="50"/>
      <c r="S207" s="50"/>
      <c r="T207" s="50"/>
      <c r="U207" s="50"/>
      <c r="V207" s="50"/>
      <c r="W207" s="50"/>
      <c r="X207" s="50">
        <v>71908118.890000001</v>
      </c>
      <c r="Y207" s="61">
        <v>0.66176560526607386</v>
      </c>
      <c r="Z207" s="30" t="s">
        <v>227</v>
      </c>
    </row>
    <row r="208" spans="1:26" x14ac:dyDescent="0.4">
      <c r="A208" s="49" t="s">
        <v>228</v>
      </c>
      <c r="B208" s="50">
        <v>29234900.89116862</v>
      </c>
      <c r="C208" s="50">
        <v>29428367.41</v>
      </c>
      <c r="D208" s="50">
        <v>30212.053400000001</v>
      </c>
      <c r="E208" s="19">
        <v>30212.053400000001</v>
      </c>
      <c r="F208" s="19">
        <v>30212.053400000001</v>
      </c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50"/>
      <c r="R208" s="50"/>
      <c r="S208" s="50"/>
      <c r="T208" s="50"/>
      <c r="U208" s="50"/>
      <c r="V208" s="50"/>
      <c r="W208" s="50"/>
      <c r="X208" s="50">
        <v>29398155.356600001</v>
      </c>
      <c r="Y208" s="61">
        <v>0.55842318754259057</v>
      </c>
      <c r="Z208" s="30" t="s">
        <v>229</v>
      </c>
    </row>
    <row r="209" spans="1:26" x14ac:dyDescent="0.4">
      <c r="A209" s="49" t="s">
        <v>230</v>
      </c>
      <c r="B209" s="50">
        <v>31335696.041427113</v>
      </c>
      <c r="C209" s="50">
        <v>31543064.899999999</v>
      </c>
      <c r="D209" s="50">
        <v>1182.9741000000001</v>
      </c>
      <c r="E209" s="19">
        <v>1182.9741000000001</v>
      </c>
      <c r="F209" s="19">
        <v>1176.5968</v>
      </c>
      <c r="G209" s="19"/>
      <c r="H209" s="19"/>
      <c r="I209" s="19"/>
      <c r="J209" s="19"/>
      <c r="K209" s="19">
        <v>6.3773</v>
      </c>
      <c r="L209" s="19"/>
      <c r="M209" s="19"/>
      <c r="N209" s="19"/>
      <c r="O209" s="19"/>
      <c r="P209" s="19"/>
      <c r="Q209" s="50"/>
      <c r="R209" s="50"/>
      <c r="S209" s="50"/>
      <c r="T209" s="50"/>
      <c r="U209" s="50"/>
      <c r="V209" s="50"/>
      <c r="W209" s="50"/>
      <c r="X209" s="50">
        <v>31541881.925899997</v>
      </c>
      <c r="Y209" s="61">
        <v>0.65799044067921075</v>
      </c>
      <c r="Z209" s="30" t="s">
        <v>231</v>
      </c>
    </row>
    <row r="210" spans="1:26" x14ac:dyDescent="0.4">
      <c r="A210" s="49" t="s">
        <v>232</v>
      </c>
      <c r="B210" s="50">
        <v>7214220.2715547187</v>
      </c>
      <c r="C210" s="50">
        <v>7261961.5</v>
      </c>
      <c r="D210" s="50">
        <v>3715.4055000000003</v>
      </c>
      <c r="E210" s="19">
        <v>3715.4055000000003</v>
      </c>
      <c r="F210" s="19">
        <v>2013.2417</v>
      </c>
      <c r="G210" s="19"/>
      <c r="H210" s="19">
        <v>37.590899999999998</v>
      </c>
      <c r="I210" s="19"/>
      <c r="J210" s="19"/>
      <c r="K210" s="19">
        <v>1414.8644999999999</v>
      </c>
      <c r="L210" s="19">
        <v>249.70840000000001</v>
      </c>
      <c r="M210" s="19"/>
      <c r="N210" s="19"/>
      <c r="O210" s="19"/>
      <c r="P210" s="19"/>
      <c r="Q210" s="50"/>
      <c r="R210" s="50"/>
      <c r="S210" s="50"/>
      <c r="T210" s="50"/>
      <c r="U210" s="50"/>
      <c r="V210" s="50"/>
      <c r="W210" s="50"/>
      <c r="X210" s="50">
        <v>7258246.0944999997</v>
      </c>
      <c r="Y210" s="61">
        <v>0.61026446778832599</v>
      </c>
      <c r="Z210" s="30" t="s">
        <v>233</v>
      </c>
    </row>
    <row r="211" spans="1:26" x14ac:dyDescent="0.4">
      <c r="A211" s="49" t="s">
        <v>234</v>
      </c>
      <c r="B211" s="50">
        <v>17616223.263495307</v>
      </c>
      <c r="C211" s="50">
        <v>17732801.370000001</v>
      </c>
      <c r="D211" s="50">
        <v>211943.37969999999</v>
      </c>
      <c r="E211" s="19">
        <v>211943.37969999999</v>
      </c>
      <c r="F211" s="19">
        <v>211943.37969999999</v>
      </c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50"/>
      <c r="R211" s="50"/>
      <c r="S211" s="50"/>
      <c r="T211" s="50"/>
      <c r="U211" s="50"/>
      <c r="V211" s="50"/>
      <c r="W211" s="50"/>
      <c r="X211" s="50">
        <v>17520857.9903</v>
      </c>
      <c r="Y211" s="61">
        <v>-0.54134914032865111</v>
      </c>
      <c r="Z211" s="30" t="s">
        <v>235</v>
      </c>
    </row>
    <row r="212" spans="1:26" x14ac:dyDescent="0.4">
      <c r="A212" s="49" t="s">
        <v>236</v>
      </c>
      <c r="B212" s="50">
        <v>51516352.021235675</v>
      </c>
      <c r="C212" s="50">
        <v>51857269.520000003</v>
      </c>
      <c r="D212" s="50">
        <v>265.21899999999999</v>
      </c>
      <c r="E212" s="19">
        <v>265.21899999999999</v>
      </c>
      <c r="F212" s="19">
        <v>201.12549999999999</v>
      </c>
      <c r="G212" s="19"/>
      <c r="H212" s="19"/>
      <c r="I212" s="19"/>
      <c r="J212" s="19"/>
      <c r="K212" s="19">
        <v>64.093500000000006</v>
      </c>
      <c r="L212" s="19"/>
      <c r="M212" s="19"/>
      <c r="N212" s="19"/>
      <c r="O212" s="19"/>
      <c r="P212" s="19"/>
      <c r="Q212" s="50"/>
      <c r="R212" s="50"/>
      <c r="S212" s="50"/>
      <c r="T212" s="50"/>
      <c r="U212" s="50"/>
      <c r="V212" s="50"/>
      <c r="W212" s="50"/>
      <c r="X212" s="50">
        <v>51857004.301000006</v>
      </c>
      <c r="Y212" s="61">
        <v>0.66125078038117069</v>
      </c>
      <c r="Z212" s="30" t="s">
        <v>237</v>
      </c>
    </row>
    <row r="213" spans="1:26" x14ac:dyDescent="0.4">
      <c r="A213" s="49" t="s">
        <v>238</v>
      </c>
      <c r="B213" s="50">
        <v>38253341.681884386</v>
      </c>
      <c r="C213" s="50">
        <v>38506489.140000001</v>
      </c>
      <c r="D213" s="50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50"/>
      <c r="R213" s="50"/>
      <c r="S213" s="50"/>
      <c r="T213" s="50"/>
      <c r="U213" s="50"/>
      <c r="V213" s="50"/>
      <c r="W213" s="50"/>
      <c r="X213" s="50">
        <v>38506489.140000001</v>
      </c>
      <c r="Y213" s="61">
        <v>0.66176560526605666</v>
      </c>
      <c r="Z213" s="30" t="s">
        <v>239</v>
      </c>
    </row>
    <row r="214" spans="1:26" x14ac:dyDescent="0.4">
      <c r="A214" s="49" t="s">
        <v>240</v>
      </c>
      <c r="B214" s="50">
        <v>83596814.872078627</v>
      </c>
      <c r="C214" s="50">
        <v>84150029.840000004</v>
      </c>
      <c r="D214" s="50">
        <v>1710.528</v>
      </c>
      <c r="E214" s="19">
        <v>1710.528</v>
      </c>
      <c r="F214" s="19"/>
      <c r="G214" s="19">
        <v>202.59960000000001</v>
      </c>
      <c r="H214" s="19">
        <v>887.37490000000003</v>
      </c>
      <c r="I214" s="19"/>
      <c r="J214" s="19">
        <v>620.55349999999999</v>
      </c>
      <c r="K214" s="19"/>
      <c r="L214" s="19"/>
      <c r="M214" s="19"/>
      <c r="N214" s="19"/>
      <c r="O214" s="19"/>
      <c r="P214" s="19"/>
      <c r="Q214" s="50"/>
      <c r="R214" s="50"/>
      <c r="S214" s="50"/>
      <c r="T214" s="50"/>
      <c r="U214" s="50"/>
      <c r="V214" s="50"/>
      <c r="W214" s="50"/>
      <c r="X214" s="50">
        <v>84148319.312000006</v>
      </c>
      <c r="Y214" s="61">
        <v>0.65971944118361592</v>
      </c>
      <c r="Z214" s="30" t="s">
        <v>241</v>
      </c>
    </row>
    <row r="215" spans="1:26" x14ac:dyDescent="0.4">
      <c r="A215" s="49" t="s">
        <v>242</v>
      </c>
      <c r="B215" s="50">
        <v>94468947.905107275</v>
      </c>
      <c r="C215" s="50">
        <v>95094110.909999996</v>
      </c>
      <c r="D215" s="50">
        <v>1184889.8877999999</v>
      </c>
      <c r="E215" s="19">
        <v>1184889.8877999999</v>
      </c>
      <c r="F215" s="19">
        <v>10732.9095</v>
      </c>
      <c r="G215" s="19">
        <v>290.37569999999999</v>
      </c>
      <c r="H215" s="19">
        <v>1144311.7</v>
      </c>
      <c r="I215" s="19"/>
      <c r="J215" s="19">
        <v>29554.902600000001</v>
      </c>
      <c r="K215" s="19"/>
      <c r="L215" s="19"/>
      <c r="M215" s="19"/>
      <c r="N215" s="19"/>
      <c r="O215" s="19"/>
      <c r="P215" s="19"/>
      <c r="Q215" s="50"/>
      <c r="R215" s="50"/>
      <c r="S215" s="50"/>
      <c r="T215" s="50"/>
      <c r="U215" s="50"/>
      <c r="V215" s="50"/>
      <c r="W215" s="50"/>
      <c r="X215" s="50">
        <v>93909221.022200003</v>
      </c>
      <c r="Y215" s="61">
        <v>-0.59249827093396779</v>
      </c>
      <c r="Z215" s="30" t="s">
        <v>243</v>
      </c>
    </row>
    <row r="216" spans="1:26" x14ac:dyDescent="0.4">
      <c r="A216" s="49" t="s">
        <v>244</v>
      </c>
      <c r="B216" s="50">
        <v>58069490.166921951</v>
      </c>
      <c r="C216" s="50">
        <v>58453774.079999998</v>
      </c>
      <c r="D216" s="50">
        <v>19144613.521899998</v>
      </c>
      <c r="E216" s="19">
        <v>19144613.521899998</v>
      </c>
      <c r="F216" s="19">
        <v>190263.8407</v>
      </c>
      <c r="G216" s="19"/>
      <c r="H216" s="19">
        <v>703653.17079999996</v>
      </c>
      <c r="I216" s="19"/>
      <c r="J216" s="19">
        <v>267959.93609999999</v>
      </c>
      <c r="K216" s="19">
        <v>1496.7443000000001</v>
      </c>
      <c r="L216" s="19">
        <v>17981239.829999998</v>
      </c>
      <c r="M216" s="19"/>
      <c r="N216" s="19"/>
      <c r="O216" s="19"/>
      <c r="P216" s="19"/>
      <c r="Q216" s="50"/>
      <c r="R216" s="50"/>
      <c r="S216" s="50"/>
      <c r="T216" s="50"/>
      <c r="U216" s="50"/>
      <c r="V216" s="50"/>
      <c r="W216" s="50"/>
      <c r="X216" s="50">
        <v>39309160.5581</v>
      </c>
      <c r="Y216" s="61">
        <v>-32.306689028773967</v>
      </c>
      <c r="Z216" s="30" t="s">
        <v>245</v>
      </c>
    </row>
    <row r="217" spans="1:26" x14ac:dyDescent="0.4">
      <c r="A217" s="49" t="s">
        <v>246</v>
      </c>
      <c r="B217" s="50">
        <v>72840598.711060315</v>
      </c>
      <c r="C217" s="50">
        <v>73322632.739999995</v>
      </c>
      <c r="D217" s="50">
        <v>16944.949399999998</v>
      </c>
      <c r="E217" s="19">
        <v>16944.949399999998</v>
      </c>
      <c r="F217" s="19">
        <v>506.75549999999998</v>
      </c>
      <c r="G217" s="19">
        <v>1944.8213000000001</v>
      </c>
      <c r="H217" s="19">
        <v>307.07209999999998</v>
      </c>
      <c r="I217" s="19"/>
      <c r="J217" s="19">
        <v>14186.300499999999</v>
      </c>
      <c r="K217" s="19"/>
      <c r="L217" s="19"/>
      <c r="M217" s="19"/>
      <c r="N217" s="19"/>
      <c r="O217" s="19"/>
      <c r="P217" s="19"/>
      <c r="Q217" s="50"/>
      <c r="R217" s="50"/>
      <c r="S217" s="50"/>
      <c r="T217" s="50"/>
      <c r="U217" s="50"/>
      <c r="V217" s="50"/>
      <c r="W217" s="50"/>
      <c r="X217" s="50">
        <v>73305687.790600002</v>
      </c>
      <c r="Y217" s="61">
        <v>0.63850254908608539</v>
      </c>
      <c r="Z217" s="30" t="s">
        <v>247</v>
      </c>
    </row>
    <row r="218" spans="1:26" x14ac:dyDescent="0.4">
      <c r="A218" s="49" t="s">
        <v>248</v>
      </c>
      <c r="B218" s="50">
        <v>7738883.7968012607</v>
      </c>
      <c r="C218" s="50">
        <v>7790097.068</v>
      </c>
      <c r="D218" s="50">
        <v>695885.83680000005</v>
      </c>
      <c r="E218" s="19">
        <v>695885.83680000005</v>
      </c>
      <c r="F218" s="19">
        <v>5768.4173000000001</v>
      </c>
      <c r="G218" s="19">
        <v>2184.3072999999999</v>
      </c>
      <c r="H218" s="19">
        <v>445828.56910000002</v>
      </c>
      <c r="I218" s="19"/>
      <c r="J218" s="19">
        <v>262.8476</v>
      </c>
      <c r="K218" s="19"/>
      <c r="L218" s="19">
        <v>241841.6955</v>
      </c>
      <c r="M218" s="19"/>
      <c r="N218" s="19"/>
      <c r="O218" s="19"/>
      <c r="P218" s="19"/>
      <c r="Q218" s="50"/>
      <c r="R218" s="50"/>
      <c r="S218" s="50"/>
      <c r="T218" s="50"/>
      <c r="U218" s="50"/>
      <c r="V218" s="50"/>
      <c r="W218" s="50"/>
      <c r="X218" s="50">
        <v>7094211.2312000003</v>
      </c>
      <c r="Y218" s="61">
        <v>-8.3303042470766275</v>
      </c>
      <c r="Z218" s="30" t="s">
        <v>249</v>
      </c>
    </row>
    <row r="219" spans="1:26" x14ac:dyDescent="0.4">
      <c r="A219" s="49" t="s">
        <v>250</v>
      </c>
      <c r="B219" s="50">
        <v>2019073.3828074979</v>
      </c>
      <c r="C219" s="50">
        <v>2032434.916</v>
      </c>
      <c r="D219" s="50">
        <v>328.7038</v>
      </c>
      <c r="E219" s="19">
        <v>328.7038</v>
      </c>
      <c r="F219" s="19"/>
      <c r="G219" s="19"/>
      <c r="H219" s="19">
        <v>200.51660000000001</v>
      </c>
      <c r="I219" s="19"/>
      <c r="J219" s="19">
        <v>32.046799999999998</v>
      </c>
      <c r="K219" s="19">
        <v>96.1404</v>
      </c>
      <c r="L219" s="19"/>
      <c r="M219" s="19"/>
      <c r="N219" s="19"/>
      <c r="O219" s="19"/>
      <c r="P219" s="19"/>
      <c r="Q219" s="50"/>
      <c r="R219" s="50"/>
      <c r="S219" s="50"/>
      <c r="T219" s="50"/>
      <c r="U219" s="50"/>
      <c r="V219" s="50"/>
      <c r="W219" s="50"/>
      <c r="X219" s="50">
        <v>2032106.2122</v>
      </c>
      <c r="Y219" s="61">
        <v>0.64548567196602269</v>
      </c>
      <c r="Z219" s="30" t="s">
        <v>251</v>
      </c>
    </row>
    <row r="220" spans="1:26" x14ac:dyDescent="0.4">
      <c r="A220" s="49" t="s">
        <v>252</v>
      </c>
      <c r="B220" s="50">
        <v>3312298.385540708</v>
      </c>
      <c r="C220" s="50">
        <v>3334218.037</v>
      </c>
      <c r="D220" s="50">
        <v>1911.1728000000001</v>
      </c>
      <c r="E220" s="19">
        <v>1911.1728000000001</v>
      </c>
      <c r="F220" s="19">
        <v>1911.1728000000001</v>
      </c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50"/>
      <c r="R220" s="50"/>
      <c r="S220" s="50"/>
      <c r="T220" s="50"/>
      <c r="U220" s="50"/>
      <c r="V220" s="50"/>
      <c r="W220" s="50"/>
      <c r="X220" s="50">
        <v>3332306.8642000002</v>
      </c>
      <c r="Y220" s="61">
        <v>0.60406631077187756</v>
      </c>
      <c r="Z220" s="30" t="s">
        <v>253</v>
      </c>
    </row>
    <row r="221" spans="1:26" x14ac:dyDescent="0.4">
      <c r="A221" s="49" t="s">
        <v>254</v>
      </c>
      <c r="B221" s="50">
        <v>36623595.28300523</v>
      </c>
      <c r="C221" s="50">
        <v>36865957.640000001</v>
      </c>
      <c r="D221" s="50">
        <v>1453.6089999999999</v>
      </c>
      <c r="E221" s="19">
        <v>1453.6089999999999</v>
      </c>
      <c r="F221" s="19">
        <v>1437.0408</v>
      </c>
      <c r="G221" s="19"/>
      <c r="H221" s="19"/>
      <c r="I221" s="19"/>
      <c r="J221" s="19"/>
      <c r="K221" s="19">
        <v>16.568200000000001</v>
      </c>
      <c r="L221" s="19"/>
      <c r="M221" s="19"/>
      <c r="N221" s="19"/>
      <c r="O221" s="19"/>
      <c r="P221" s="19"/>
      <c r="Q221" s="50"/>
      <c r="R221" s="50"/>
      <c r="S221" s="50"/>
      <c r="T221" s="50"/>
      <c r="U221" s="50"/>
      <c r="V221" s="50"/>
      <c r="W221" s="50"/>
      <c r="X221" s="50">
        <v>36864504.031000003</v>
      </c>
      <c r="Y221" s="61">
        <v>0.65779655474339549</v>
      </c>
      <c r="Z221" s="30" t="s">
        <v>255</v>
      </c>
    </row>
    <row r="222" spans="1:26" x14ac:dyDescent="0.4">
      <c r="A222" s="49" t="s">
        <v>256</v>
      </c>
      <c r="B222" s="50">
        <v>63136526.344293714</v>
      </c>
      <c r="C222" s="50">
        <v>63554342.159999996</v>
      </c>
      <c r="D222" s="50">
        <v>223345.39310000002</v>
      </c>
      <c r="E222" s="19">
        <v>223345.39310000002</v>
      </c>
      <c r="F222" s="19">
        <v>156840.5416</v>
      </c>
      <c r="G222" s="19">
        <v>49.928899999999999</v>
      </c>
      <c r="H222" s="19"/>
      <c r="I222" s="19"/>
      <c r="J222" s="19"/>
      <c r="K222" s="19">
        <v>44025.842100000002</v>
      </c>
      <c r="L222" s="19">
        <v>22429.0805</v>
      </c>
      <c r="M222" s="19"/>
      <c r="N222" s="19"/>
      <c r="O222" s="19"/>
      <c r="P222" s="19"/>
      <c r="Q222" s="50"/>
      <c r="R222" s="50"/>
      <c r="S222" s="50"/>
      <c r="T222" s="50"/>
      <c r="U222" s="50"/>
      <c r="V222" s="50"/>
      <c r="W222" s="50"/>
      <c r="X222" s="50">
        <v>63330996.766899996</v>
      </c>
      <c r="Y222" s="61">
        <v>0.30801571430427327</v>
      </c>
      <c r="Z222" s="30" t="s">
        <v>257</v>
      </c>
    </row>
    <row r="223" spans="1:26" x14ac:dyDescent="0.4">
      <c r="A223" s="49" t="s">
        <v>258</v>
      </c>
      <c r="B223" s="50">
        <v>95041589.261568695</v>
      </c>
      <c r="C223" s="50">
        <v>95670541.810000002</v>
      </c>
      <c r="D223" s="50">
        <v>22823.031500000001</v>
      </c>
      <c r="E223" s="19">
        <v>22823.031500000001</v>
      </c>
      <c r="F223" s="19">
        <v>17065.766299999999</v>
      </c>
      <c r="G223" s="19">
        <v>705.99019999999996</v>
      </c>
      <c r="H223" s="19">
        <v>79.988799999999998</v>
      </c>
      <c r="I223" s="19"/>
      <c r="J223" s="19">
        <v>307.00799999999998</v>
      </c>
      <c r="K223" s="19">
        <v>4638.7368999999999</v>
      </c>
      <c r="L223" s="19">
        <v>25.5413</v>
      </c>
      <c r="M223" s="19"/>
      <c r="N223" s="19"/>
      <c r="O223" s="19"/>
      <c r="P223" s="19"/>
      <c r="Q223" s="50"/>
      <c r="R223" s="50"/>
      <c r="S223" s="50"/>
      <c r="T223" s="50"/>
      <c r="U223" s="50"/>
      <c r="V223" s="50"/>
      <c r="W223" s="50"/>
      <c r="X223" s="50">
        <v>95647718.778500006</v>
      </c>
      <c r="Y223" s="61">
        <v>0.63775187435381686</v>
      </c>
      <c r="Z223" s="30" t="s">
        <v>259</v>
      </c>
    </row>
    <row r="224" spans="1:26" x14ac:dyDescent="0.4">
      <c r="A224" s="49" t="s">
        <v>260</v>
      </c>
      <c r="B224" s="50">
        <v>5438554225.7105036</v>
      </c>
      <c r="C224" s="50">
        <v>5474544707</v>
      </c>
      <c r="D224" s="50">
        <v>95765726.788000003</v>
      </c>
      <c r="E224" s="19">
        <v>95765726.788000003</v>
      </c>
      <c r="F224" s="19">
        <v>83538535.079999998</v>
      </c>
      <c r="G224" s="19">
        <v>31867.878000000001</v>
      </c>
      <c r="H224" s="19">
        <v>12195323.83</v>
      </c>
      <c r="I224" s="19"/>
      <c r="J224" s="19"/>
      <c r="K224" s="19"/>
      <c r="L224" s="19"/>
      <c r="M224" s="19"/>
      <c r="N224" s="19"/>
      <c r="O224" s="19"/>
      <c r="P224" s="19"/>
      <c r="Q224" s="50"/>
      <c r="R224" s="50"/>
      <c r="S224" s="50"/>
      <c r="T224" s="50"/>
      <c r="U224" s="50"/>
      <c r="V224" s="50"/>
      <c r="W224" s="50"/>
      <c r="X224" s="50">
        <v>5378778980.2119999</v>
      </c>
      <c r="Y224" s="61">
        <v>-1.0991017652434003</v>
      </c>
      <c r="Z224" s="30" t="s">
        <v>261</v>
      </c>
    </row>
    <row r="225" spans="1:26" x14ac:dyDescent="0.4">
      <c r="A225" s="49" t="s">
        <v>262</v>
      </c>
      <c r="B225" s="50">
        <v>801790559.05391073</v>
      </c>
      <c r="C225" s="50">
        <v>807096533.20000005</v>
      </c>
      <c r="D225" s="50">
        <v>1185894.5534000001</v>
      </c>
      <c r="E225" s="19">
        <v>1185894.5534000001</v>
      </c>
      <c r="F225" s="19">
        <v>82082.911399999997</v>
      </c>
      <c r="G225" s="19"/>
      <c r="H225" s="19">
        <v>1103811.642</v>
      </c>
      <c r="I225" s="19"/>
      <c r="J225" s="19"/>
      <c r="K225" s="19"/>
      <c r="L225" s="19"/>
      <c r="M225" s="19"/>
      <c r="N225" s="19"/>
      <c r="O225" s="19"/>
      <c r="P225" s="19"/>
      <c r="Q225" s="50"/>
      <c r="R225" s="50"/>
      <c r="S225" s="50"/>
      <c r="T225" s="50"/>
      <c r="U225" s="50"/>
      <c r="V225" s="50"/>
      <c r="W225" s="50"/>
      <c r="X225" s="50">
        <v>805910638.64660001</v>
      </c>
      <c r="Y225" s="61">
        <v>0.51385982862542667</v>
      </c>
      <c r="Z225" s="30" t="s">
        <v>263</v>
      </c>
    </row>
    <row r="226" spans="1:26" x14ac:dyDescent="0.4">
      <c r="A226" s="49" t="s">
        <v>264</v>
      </c>
      <c r="B226" s="50">
        <v>867464823.36121345</v>
      </c>
      <c r="C226" s="50">
        <v>873205407.20000005</v>
      </c>
      <c r="D226" s="50">
        <v>40316882.284299999</v>
      </c>
      <c r="E226" s="19">
        <v>40316882.284299999</v>
      </c>
      <c r="F226" s="19">
        <v>29515160.600000001</v>
      </c>
      <c r="G226" s="19">
        <v>100424.3317</v>
      </c>
      <c r="H226" s="19">
        <v>72830.978799999997</v>
      </c>
      <c r="I226" s="19"/>
      <c r="J226" s="19">
        <v>724.57719999999995</v>
      </c>
      <c r="K226" s="19">
        <v>6582.4691999999995</v>
      </c>
      <c r="L226" s="19">
        <v>56167.207399999999</v>
      </c>
      <c r="M226" s="19"/>
      <c r="N226" s="19"/>
      <c r="O226" s="19"/>
      <c r="P226" s="19">
        <v>10564992.119999999</v>
      </c>
      <c r="Q226" s="50"/>
      <c r="R226" s="50"/>
      <c r="S226" s="50"/>
      <c r="T226" s="50"/>
      <c r="U226" s="50"/>
      <c r="V226" s="50"/>
      <c r="W226" s="50"/>
      <c r="X226" s="50">
        <v>832888524.91570008</v>
      </c>
      <c r="Y226" s="61">
        <v>-3.9859020809095971</v>
      </c>
      <c r="Z226" s="30" t="s">
        <v>265</v>
      </c>
    </row>
    <row r="227" spans="1:26" x14ac:dyDescent="0.4">
      <c r="A227" s="49" t="s">
        <v>266</v>
      </c>
      <c r="B227" s="50">
        <v>714859719.15274549</v>
      </c>
      <c r="C227" s="50">
        <v>719590414.89999998</v>
      </c>
      <c r="D227" s="50">
        <v>1085.3277</v>
      </c>
      <c r="E227" s="19">
        <v>1085.3277</v>
      </c>
      <c r="F227" s="19">
        <v>1085.3277</v>
      </c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50"/>
      <c r="R227" s="50"/>
      <c r="S227" s="50"/>
      <c r="T227" s="50"/>
      <c r="U227" s="50"/>
      <c r="V227" s="50"/>
      <c r="W227" s="50"/>
      <c r="X227" s="50">
        <v>719589329.57229996</v>
      </c>
      <c r="Y227" s="61">
        <v>0.66161378139476434</v>
      </c>
      <c r="Z227" s="30" t="s">
        <v>267</v>
      </c>
    </row>
    <row r="228" spans="1:26" x14ac:dyDescent="0.4">
      <c r="A228" s="49" t="s">
        <v>268</v>
      </c>
      <c r="B228" s="50">
        <v>9997417.430033166</v>
      </c>
      <c r="C228" s="50">
        <v>10063576.9</v>
      </c>
      <c r="D228" s="50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50"/>
      <c r="R228" s="50"/>
      <c r="S228" s="50"/>
      <c r="T228" s="50"/>
      <c r="U228" s="50"/>
      <c r="V228" s="50"/>
      <c r="W228" s="50"/>
      <c r="X228" s="50">
        <v>10063576.9</v>
      </c>
      <c r="Y228" s="61">
        <v>0.66176560526606854</v>
      </c>
      <c r="Z228" s="30" t="s">
        <v>269</v>
      </c>
    </row>
    <row r="229" spans="1:26" x14ac:dyDescent="0.4">
      <c r="A229" s="49" t="s">
        <v>270</v>
      </c>
      <c r="B229" s="50">
        <v>538688434.22276747</v>
      </c>
      <c r="C229" s="50">
        <v>542253289</v>
      </c>
      <c r="D229" s="50">
        <v>458720.886</v>
      </c>
      <c r="E229" s="19">
        <v>458720.886</v>
      </c>
      <c r="F229" s="19">
        <v>403399.87310000003</v>
      </c>
      <c r="G229" s="19"/>
      <c r="H229" s="19">
        <v>51.371000000000002</v>
      </c>
      <c r="I229" s="19"/>
      <c r="J229" s="19"/>
      <c r="K229" s="19">
        <v>256.85480000000001</v>
      </c>
      <c r="L229" s="19"/>
      <c r="M229" s="19"/>
      <c r="N229" s="19"/>
      <c r="O229" s="19"/>
      <c r="P229" s="19">
        <v>55012.787100000001</v>
      </c>
      <c r="Q229" s="50"/>
      <c r="R229" s="50"/>
      <c r="S229" s="50"/>
      <c r="T229" s="50"/>
      <c r="U229" s="50"/>
      <c r="V229" s="50"/>
      <c r="W229" s="50"/>
      <c r="X229" s="50">
        <v>541794568.11399996</v>
      </c>
      <c r="Y229" s="61">
        <v>0.57661046606914712</v>
      </c>
      <c r="Z229" s="30" t="s">
        <v>271</v>
      </c>
    </row>
    <row r="230" spans="1:26" x14ac:dyDescent="0.4">
      <c r="A230" s="49" t="s">
        <v>272</v>
      </c>
      <c r="B230" s="50"/>
      <c r="C230" s="50"/>
      <c r="D230" s="50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50"/>
      <c r="R230" s="50"/>
      <c r="S230" s="50"/>
      <c r="T230" s="50"/>
      <c r="U230" s="50"/>
      <c r="V230" s="50"/>
      <c r="W230" s="50"/>
      <c r="X230" s="50"/>
      <c r="Y230" s="61"/>
      <c r="Z230" s="30" t="s">
        <v>273</v>
      </c>
    </row>
    <row r="231" spans="1:26" x14ac:dyDescent="0.4">
      <c r="A231" s="49" t="s">
        <v>274</v>
      </c>
      <c r="B231" s="50">
        <v>14745829.611420481</v>
      </c>
      <c r="C231" s="50">
        <v>14843412.439999999</v>
      </c>
      <c r="D231" s="50">
        <v>1642.7811999999999</v>
      </c>
      <c r="E231" s="19">
        <v>1642.7811999999999</v>
      </c>
      <c r="F231" s="19">
        <v>1642.7811999999999</v>
      </c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50"/>
      <c r="R231" s="50"/>
      <c r="S231" s="50"/>
      <c r="T231" s="50"/>
      <c r="U231" s="50"/>
      <c r="V231" s="50"/>
      <c r="W231" s="50"/>
      <c r="X231" s="50">
        <v>14841769.6588</v>
      </c>
      <c r="Y231" s="61">
        <v>0.65062495571775281</v>
      </c>
      <c r="Z231" s="30" t="s">
        <v>275</v>
      </c>
    </row>
    <row r="232" spans="1:26" x14ac:dyDescent="0.4">
      <c r="A232" s="49" t="s">
        <v>276</v>
      </c>
      <c r="B232" s="50">
        <v>43161427.676892534</v>
      </c>
      <c r="C232" s="50">
        <v>43447055.159999996</v>
      </c>
      <c r="D232" s="50">
        <v>1911.1728000000001</v>
      </c>
      <c r="E232" s="19">
        <v>1911.1728000000001</v>
      </c>
      <c r="F232" s="19">
        <v>1911.1728000000001</v>
      </c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50"/>
      <c r="R232" s="50"/>
      <c r="S232" s="50"/>
      <c r="T232" s="50"/>
      <c r="U232" s="50"/>
      <c r="V232" s="50"/>
      <c r="W232" s="50"/>
      <c r="X232" s="50">
        <v>43445143.987199999</v>
      </c>
      <c r="Y232" s="61">
        <v>0.65733764052332211</v>
      </c>
      <c r="Z232" s="30" t="s">
        <v>277</v>
      </c>
    </row>
    <row r="233" spans="1:26" x14ac:dyDescent="0.4">
      <c r="A233" s="49" t="s">
        <v>278</v>
      </c>
      <c r="B233" s="50">
        <v>19047301.768167038</v>
      </c>
      <c r="C233" s="50">
        <v>19173350.260000002</v>
      </c>
      <c r="D233" s="50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50"/>
      <c r="R233" s="50"/>
      <c r="S233" s="50"/>
      <c r="T233" s="50"/>
      <c r="U233" s="50"/>
      <c r="V233" s="50"/>
      <c r="W233" s="50"/>
      <c r="X233" s="50">
        <v>19173350.260000002</v>
      </c>
      <c r="Y233" s="61">
        <v>0.66176560526606309</v>
      </c>
      <c r="Z233" s="30" t="s">
        <v>279</v>
      </c>
    </row>
    <row r="234" spans="1:26" x14ac:dyDescent="0.4">
      <c r="A234" s="49" t="s">
        <v>280</v>
      </c>
      <c r="B234" s="50">
        <v>23284778.097289611</v>
      </c>
      <c r="C234" s="50">
        <v>23438868.75</v>
      </c>
      <c r="D234" s="50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50"/>
      <c r="R234" s="50"/>
      <c r="S234" s="50"/>
      <c r="T234" s="50"/>
      <c r="U234" s="50"/>
      <c r="V234" s="50"/>
      <c r="W234" s="50"/>
      <c r="X234" s="50">
        <v>23438868.75</v>
      </c>
      <c r="Y234" s="61">
        <v>0.66176560526606765</v>
      </c>
      <c r="Z234" s="30" t="s">
        <v>281</v>
      </c>
    </row>
    <row r="235" spans="1:26" x14ac:dyDescent="0.4">
      <c r="A235" s="49" t="s">
        <v>282</v>
      </c>
      <c r="B235" s="50">
        <v>202238481.19086638</v>
      </c>
      <c r="C235" s="50">
        <v>203576825.90000001</v>
      </c>
      <c r="D235" s="50">
        <v>105296528.10180001</v>
      </c>
      <c r="E235" s="19">
        <v>105296528.10180001</v>
      </c>
      <c r="F235" s="19">
        <v>341102.85840000003</v>
      </c>
      <c r="G235" s="19">
        <v>38973.511200000001</v>
      </c>
      <c r="H235" s="19">
        <v>228861.25390000001</v>
      </c>
      <c r="I235" s="19"/>
      <c r="J235" s="19"/>
      <c r="K235" s="19">
        <v>1298.2782999999999</v>
      </c>
      <c r="L235" s="19">
        <v>104686292.2</v>
      </c>
      <c r="M235" s="19"/>
      <c r="N235" s="19"/>
      <c r="O235" s="19"/>
      <c r="P235" s="19"/>
      <c r="Q235" s="50"/>
      <c r="R235" s="50"/>
      <c r="S235" s="50"/>
      <c r="T235" s="50"/>
      <c r="U235" s="50"/>
      <c r="V235" s="50"/>
      <c r="W235" s="50"/>
      <c r="X235" s="50">
        <v>98280297.798199996</v>
      </c>
      <c r="Y235" s="61">
        <v>-51.403759947422614</v>
      </c>
      <c r="Z235" s="30" t="s">
        <v>283</v>
      </c>
    </row>
    <row r="236" spans="1:26" x14ac:dyDescent="0.4">
      <c r="A236" s="49" t="s">
        <v>284</v>
      </c>
      <c r="B236" s="50">
        <v>89124997.759135887</v>
      </c>
      <c r="C236" s="50">
        <v>89714796.340000004</v>
      </c>
      <c r="D236" s="50">
        <v>2719168.8673</v>
      </c>
      <c r="E236" s="19">
        <v>2719168.8673</v>
      </c>
      <c r="F236" s="19">
        <v>28614.330099999999</v>
      </c>
      <c r="G236" s="19">
        <v>135.0771</v>
      </c>
      <c r="H236" s="19">
        <v>2677531.6940000001</v>
      </c>
      <c r="I236" s="19"/>
      <c r="J236" s="19"/>
      <c r="K236" s="19">
        <v>2260.2584000000002</v>
      </c>
      <c r="L236" s="19">
        <v>10627.5077</v>
      </c>
      <c r="M236" s="19"/>
      <c r="N236" s="19"/>
      <c r="O236" s="19"/>
      <c r="P236" s="19"/>
      <c r="Q236" s="50"/>
      <c r="R236" s="50"/>
      <c r="S236" s="50"/>
      <c r="T236" s="50"/>
      <c r="U236" s="50"/>
      <c r="V236" s="50"/>
      <c r="W236" s="50"/>
      <c r="X236" s="50">
        <v>86995627.4727</v>
      </c>
      <c r="Y236" s="61">
        <v>-2.3891953323697148</v>
      </c>
      <c r="Z236" s="30" t="s">
        <v>285</v>
      </c>
    </row>
    <row r="237" spans="1:26" x14ac:dyDescent="0.4">
      <c r="A237" s="49" t="s">
        <v>286</v>
      </c>
      <c r="B237" s="50">
        <v>3264144633.5092974</v>
      </c>
      <c r="C237" s="50">
        <v>3285745620</v>
      </c>
      <c r="D237" s="50">
        <v>6869200.8157000002</v>
      </c>
      <c r="E237" s="19">
        <v>6869200.8157000002</v>
      </c>
      <c r="F237" s="19">
        <v>2286476.1370000001</v>
      </c>
      <c r="G237" s="19">
        <v>1053589.8430000001</v>
      </c>
      <c r="H237" s="19">
        <v>1496667.5859999999</v>
      </c>
      <c r="I237" s="19">
        <v>11267.8981</v>
      </c>
      <c r="J237" s="19"/>
      <c r="K237" s="19">
        <v>23072.900600000001</v>
      </c>
      <c r="L237" s="19">
        <v>1998126.4509999999</v>
      </c>
      <c r="M237" s="19"/>
      <c r="N237" s="19"/>
      <c r="O237" s="19"/>
      <c r="P237" s="19"/>
      <c r="Q237" s="50"/>
      <c r="R237" s="50"/>
      <c r="S237" s="50"/>
      <c r="T237" s="50"/>
      <c r="U237" s="50"/>
      <c r="V237" s="50"/>
      <c r="W237" s="50"/>
      <c r="X237" s="50">
        <v>3278876419.1842999</v>
      </c>
      <c r="Y237" s="61">
        <v>0.45132147404768524</v>
      </c>
      <c r="Z237" s="30" t="s">
        <v>287</v>
      </c>
    </row>
    <row r="238" spans="1:26" x14ac:dyDescent="0.4">
      <c r="A238" s="49" t="s">
        <v>288</v>
      </c>
      <c r="B238" s="50">
        <v>9008171378.155941</v>
      </c>
      <c r="C238" s="50">
        <v>9067784358</v>
      </c>
      <c r="D238" s="50">
        <v>24730555.080199998</v>
      </c>
      <c r="E238" s="19">
        <v>24730555.080199998</v>
      </c>
      <c r="F238" s="19">
        <v>599429.02289999998</v>
      </c>
      <c r="G238" s="19">
        <v>375341.77970000001</v>
      </c>
      <c r="H238" s="19">
        <v>2661250.1439999999</v>
      </c>
      <c r="I238" s="19"/>
      <c r="J238" s="19">
        <v>288.67720000000003</v>
      </c>
      <c r="K238" s="19">
        <v>24371.372100000001</v>
      </c>
      <c r="L238" s="19">
        <v>21069869.789999999</v>
      </c>
      <c r="M238" s="19">
        <v>4.2942999999999998</v>
      </c>
      <c r="N238" s="19"/>
      <c r="O238" s="19"/>
      <c r="P238" s="19"/>
      <c r="Q238" s="50"/>
      <c r="R238" s="50"/>
      <c r="S238" s="50"/>
      <c r="T238" s="50"/>
      <c r="U238" s="50"/>
      <c r="V238" s="50"/>
      <c r="W238" s="50"/>
      <c r="X238" s="50">
        <v>9043053802.9197998</v>
      </c>
      <c r="Y238" s="61">
        <v>0.38723091845749896</v>
      </c>
      <c r="Z238" s="30" t="s">
        <v>289</v>
      </c>
    </row>
    <row r="239" spans="1:26" x14ac:dyDescent="0.4">
      <c r="A239" s="49" t="s">
        <v>290</v>
      </c>
      <c r="B239" s="50">
        <v>22925018.234324265</v>
      </c>
      <c r="C239" s="50">
        <v>23076728.120000001</v>
      </c>
      <c r="D239" s="50">
        <v>16161107.984000001</v>
      </c>
      <c r="E239" s="19">
        <v>16161107.984000001</v>
      </c>
      <c r="F239" s="19">
        <v>1331525.264</v>
      </c>
      <c r="G239" s="19"/>
      <c r="H239" s="19"/>
      <c r="I239" s="19"/>
      <c r="J239" s="19"/>
      <c r="K239" s="19"/>
      <c r="L239" s="19">
        <v>14829582.720000001</v>
      </c>
      <c r="M239" s="19"/>
      <c r="N239" s="19"/>
      <c r="O239" s="19"/>
      <c r="P239" s="19"/>
      <c r="Q239" s="50"/>
      <c r="R239" s="50"/>
      <c r="S239" s="50"/>
      <c r="T239" s="50"/>
      <c r="U239" s="50"/>
      <c r="V239" s="50"/>
      <c r="W239" s="50"/>
      <c r="X239" s="50">
        <v>6915620.1359999999</v>
      </c>
      <c r="Y239" s="61">
        <v>-69.833742048476751</v>
      </c>
      <c r="Z239" s="30" t="s">
        <v>291</v>
      </c>
    </row>
    <row r="240" spans="1:26" x14ac:dyDescent="0.4">
      <c r="A240" s="49" t="s">
        <v>292</v>
      </c>
      <c r="B240" s="50">
        <v>1068177386.4532226</v>
      </c>
      <c r="C240" s="50">
        <v>1075246217</v>
      </c>
      <c r="D240" s="50">
        <v>188278324.71350002</v>
      </c>
      <c r="E240" s="19">
        <v>188278324.71350002</v>
      </c>
      <c r="F240" s="19">
        <v>164900.52780000001</v>
      </c>
      <c r="G240" s="19">
        <v>188402.46890000001</v>
      </c>
      <c r="H240" s="19">
        <v>75992761.469999999</v>
      </c>
      <c r="I240" s="19"/>
      <c r="J240" s="19"/>
      <c r="K240" s="19">
        <v>32.046799999999998</v>
      </c>
      <c r="L240" s="19">
        <v>111932228.2</v>
      </c>
      <c r="M240" s="19"/>
      <c r="N240" s="19"/>
      <c r="O240" s="19"/>
      <c r="P240" s="19"/>
      <c r="Q240" s="50"/>
      <c r="R240" s="50"/>
      <c r="S240" s="50"/>
      <c r="T240" s="50"/>
      <c r="U240" s="50"/>
      <c r="V240" s="50"/>
      <c r="W240" s="50"/>
      <c r="X240" s="50">
        <v>886967892.28649998</v>
      </c>
      <c r="Y240" s="61">
        <v>-16.964363453565596</v>
      </c>
      <c r="Z240" s="30" t="s">
        <v>293</v>
      </c>
    </row>
    <row r="241" spans="1:26" x14ac:dyDescent="0.4">
      <c r="A241" s="49" t="s">
        <v>294</v>
      </c>
      <c r="B241" s="50">
        <v>318122106.61566967</v>
      </c>
      <c r="C241" s="50">
        <v>320227329.30000001</v>
      </c>
      <c r="D241" s="50">
        <v>279269550.43864423</v>
      </c>
      <c r="E241" s="19">
        <v>205786461.54679999</v>
      </c>
      <c r="F241" s="19">
        <v>1328121.7069999999</v>
      </c>
      <c r="G241" s="19">
        <v>25233.2363</v>
      </c>
      <c r="H241" s="19">
        <v>217957.40349999999</v>
      </c>
      <c r="I241" s="19"/>
      <c r="J241" s="19"/>
      <c r="K241" s="19"/>
      <c r="L241" s="19">
        <v>204215149.19999999</v>
      </c>
      <c r="M241" s="19"/>
      <c r="N241" s="19"/>
      <c r="O241" s="19"/>
      <c r="P241" s="19"/>
      <c r="Q241" s="50">
        <v>73483088.891844228</v>
      </c>
      <c r="R241" s="50"/>
      <c r="S241" s="50"/>
      <c r="T241" s="50"/>
      <c r="U241" s="50"/>
      <c r="V241" s="50"/>
      <c r="W241" s="50"/>
      <c r="X241" s="50">
        <v>40957778.861355782</v>
      </c>
      <c r="Y241" s="61">
        <v>-87.125139055225176</v>
      </c>
      <c r="Z241" s="30" t="s">
        <v>295</v>
      </c>
    </row>
    <row r="242" spans="1:26" x14ac:dyDescent="0.4">
      <c r="A242" s="49" t="s">
        <v>296</v>
      </c>
      <c r="B242" s="50">
        <v>73442770.088002965</v>
      </c>
      <c r="C242" s="50">
        <v>73928789.079999998</v>
      </c>
      <c r="D242" s="50">
        <v>60794877.238112673</v>
      </c>
      <c r="E242" s="19">
        <v>7570853.1809999999</v>
      </c>
      <c r="F242" s="19"/>
      <c r="G242" s="19"/>
      <c r="H242" s="19">
        <v>7570853.1809999999</v>
      </c>
      <c r="I242" s="19"/>
      <c r="J242" s="19"/>
      <c r="K242" s="19"/>
      <c r="L242" s="19"/>
      <c r="M242" s="19"/>
      <c r="N242" s="19"/>
      <c r="O242" s="19"/>
      <c r="P242" s="19"/>
      <c r="Q242" s="50">
        <v>53224024.057112671</v>
      </c>
      <c r="R242" s="50"/>
      <c r="S242" s="50"/>
      <c r="T242" s="50"/>
      <c r="U242" s="50"/>
      <c r="V242" s="50"/>
      <c r="W242" s="50"/>
      <c r="X242" s="50">
        <v>13133911.841887325</v>
      </c>
      <c r="Y242" s="61">
        <v>-82.116807650161363</v>
      </c>
      <c r="Z242" s="30" t="s">
        <v>297</v>
      </c>
    </row>
    <row r="243" spans="1:26" x14ac:dyDescent="0.4">
      <c r="A243" s="49" t="s">
        <v>298</v>
      </c>
      <c r="B243" s="50">
        <v>689247774.19531345</v>
      </c>
      <c r="C243" s="50">
        <v>693808978.89999998</v>
      </c>
      <c r="D243" s="50">
        <v>2702872.7681</v>
      </c>
      <c r="E243" s="19">
        <v>2702872.7681</v>
      </c>
      <c r="F243" s="19">
        <v>981565.99730000005</v>
      </c>
      <c r="G243" s="19">
        <v>440548.25599999999</v>
      </c>
      <c r="H243" s="19">
        <v>953647.88300000003</v>
      </c>
      <c r="I243" s="19"/>
      <c r="J243" s="19">
        <v>529.38049999999998</v>
      </c>
      <c r="K243" s="19">
        <v>352.51440000000002</v>
      </c>
      <c r="L243" s="19">
        <v>326228.73690000002</v>
      </c>
      <c r="M243" s="19"/>
      <c r="N243" s="19"/>
      <c r="O243" s="19"/>
      <c r="P243" s="19"/>
      <c r="Q243" s="50"/>
      <c r="R243" s="50"/>
      <c r="S243" s="50"/>
      <c r="T243" s="50"/>
      <c r="U243" s="50"/>
      <c r="V243" s="50"/>
      <c r="W243" s="50"/>
      <c r="X243" s="50">
        <v>691106106.13189995</v>
      </c>
      <c r="Y243" s="61">
        <v>0.26961740119597399</v>
      </c>
      <c r="Z243" s="30" t="s">
        <v>299</v>
      </c>
    </row>
    <row r="244" spans="1:26" x14ac:dyDescent="0.4">
      <c r="A244" s="49" t="s">
        <v>300</v>
      </c>
      <c r="B244" s="50">
        <v>68239932.209580109</v>
      </c>
      <c r="C244" s="50">
        <v>68691520.609999999</v>
      </c>
      <c r="D244" s="50">
        <v>1080619.2385000002</v>
      </c>
      <c r="E244" s="19">
        <v>1080619.2385000002</v>
      </c>
      <c r="F244" s="19"/>
      <c r="G244" s="19">
        <v>52419.657899999998</v>
      </c>
      <c r="H244" s="19">
        <v>1027408.282</v>
      </c>
      <c r="I244" s="19"/>
      <c r="J244" s="19"/>
      <c r="K244" s="19">
        <v>791.29859999999996</v>
      </c>
      <c r="L244" s="19"/>
      <c r="M244" s="19"/>
      <c r="N244" s="19"/>
      <c r="O244" s="19"/>
      <c r="P244" s="19"/>
      <c r="Q244" s="50"/>
      <c r="R244" s="50"/>
      <c r="S244" s="50"/>
      <c r="T244" s="50"/>
      <c r="U244" s="50"/>
      <c r="V244" s="50"/>
      <c r="W244" s="50"/>
      <c r="X244" s="50">
        <v>67610901.3715</v>
      </c>
      <c r="Y244" s="61">
        <v>-0.92179288242581137</v>
      </c>
      <c r="Z244" s="30" t="s">
        <v>301</v>
      </c>
    </row>
    <row r="245" spans="1:26" x14ac:dyDescent="0.4">
      <c r="A245" s="49" t="s">
        <v>302</v>
      </c>
      <c r="B245" s="50">
        <v>3301074.9950785316</v>
      </c>
      <c r="C245" s="50">
        <v>3322920.3739999998</v>
      </c>
      <c r="D245" s="50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50"/>
      <c r="R245" s="50"/>
      <c r="S245" s="50"/>
      <c r="T245" s="50"/>
      <c r="U245" s="50"/>
      <c r="V245" s="50"/>
      <c r="W245" s="50"/>
      <c r="X245" s="50">
        <v>3322920.3739999998</v>
      </c>
      <c r="Y245" s="61">
        <v>0.66176560526606831</v>
      </c>
      <c r="Z245" s="30" t="s">
        <v>303</v>
      </c>
    </row>
    <row r="246" spans="1:26" x14ac:dyDescent="0.4">
      <c r="A246" s="49" t="s">
        <v>304</v>
      </c>
      <c r="B246" s="50">
        <v>23970969.925782498</v>
      </c>
      <c r="C246" s="50">
        <v>24129601.559999999</v>
      </c>
      <c r="D246" s="50">
        <v>18151307.153999999</v>
      </c>
      <c r="E246" s="19">
        <v>18151307.153999999</v>
      </c>
      <c r="F246" s="19"/>
      <c r="G246" s="19"/>
      <c r="H246" s="19">
        <v>14638507.26</v>
      </c>
      <c r="I246" s="19"/>
      <c r="J246" s="19"/>
      <c r="K246" s="19"/>
      <c r="L246" s="19">
        <v>3512799.8939999999</v>
      </c>
      <c r="M246" s="19"/>
      <c r="N246" s="19"/>
      <c r="O246" s="19"/>
      <c r="P246" s="19"/>
      <c r="Q246" s="50"/>
      <c r="R246" s="50"/>
      <c r="S246" s="50"/>
      <c r="T246" s="50"/>
      <c r="U246" s="50"/>
      <c r="V246" s="50"/>
      <c r="W246" s="50"/>
      <c r="X246" s="50">
        <v>5978294.4059999995</v>
      </c>
      <c r="Y246" s="61">
        <v>-75.06027322002555</v>
      </c>
      <c r="Z246" s="30" t="s">
        <v>305</v>
      </c>
    </row>
    <row r="247" spans="1:26" x14ac:dyDescent="0.4">
      <c r="A247" s="49" t="s">
        <v>306</v>
      </c>
      <c r="B247" s="50">
        <v>175285994.477698</v>
      </c>
      <c r="C247" s="50">
        <v>176445976.90000001</v>
      </c>
      <c r="D247" s="50">
        <v>5569957.7623000005</v>
      </c>
      <c r="E247" s="19">
        <v>5569957.7623000005</v>
      </c>
      <c r="F247" s="19">
        <v>58355.808700000001</v>
      </c>
      <c r="G247" s="19">
        <v>3420.0304999999998</v>
      </c>
      <c r="H247" s="19">
        <v>200375.4277</v>
      </c>
      <c r="I247" s="19"/>
      <c r="J247" s="19">
        <v>2405.8145</v>
      </c>
      <c r="K247" s="19">
        <v>66617.945900000006</v>
      </c>
      <c r="L247" s="19">
        <v>5238782.7350000003</v>
      </c>
      <c r="M247" s="19"/>
      <c r="N247" s="19"/>
      <c r="O247" s="19"/>
      <c r="P247" s="19"/>
      <c r="Q247" s="50"/>
      <c r="R247" s="50"/>
      <c r="S247" s="50"/>
      <c r="T247" s="50"/>
      <c r="U247" s="50"/>
      <c r="V247" s="50"/>
      <c r="W247" s="50"/>
      <c r="X247" s="50">
        <v>170876019.13769999</v>
      </c>
      <c r="Y247" s="61">
        <v>-2.5158743304840003</v>
      </c>
      <c r="Z247" s="30" t="s">
        <v>307</v>
      </c>
    </row>
    <row r="248" spans="1:26" x14ac:dyDescent="0.4">
      <c r="A248" s="49" t="s">
        <v>308</v>
      </c>
      <c r="B248" s="50">
        <v>53123933.06282565</v>
      </c>
      <c r="C248" s="50">
        <v>53475488.979999997</v>
      </c>
      <c r="D248" s="50">
        <v>65932.688800000004</v>
      </c>
      <c r="E248" s="19">
        <v>65932.688800000004</v>
      </c>
      <c r="F248" s="19">
        <v>12173.0589</v>
      </c>
      <c r="G248" s="19"/>
      <c r="H248" s="19">
        <v>49727.987099999998</v>
      </c>
      <c r="I248" s="19"/>
      <c r="J248" s="19"/>
      <c r="K248" s="19">
        <v>504.15960000000001</v>
      </c>
      <c r="L248" s="19">
        <v>3527.4832000000001</v>
      </c>
      <c r="M248" s="19"/>
      <c r="N248" s="19"/>
      <c r="O248" s="19"/>
      <c r="P248" s="19"/>
      <c r="Q248" s="50"/>
      <c r="R248" s="50"/>
      <c r="S248" s="50"/>
      <c r="T248" s="50"/>
      <c r="U248" s="50"/>
      <c r="V248" s="50"/>
      <c r="W248" s="50"/>
      <c r="X248" s="50">
        <v>53409556.291199997</v>
      </c>
      <c r="Y248" s="61">
        <v>0.53765452199588104</v>
      </c>
      <c r="Z248" s="30" t="s">
        <v>309</v>
      </c>
    </row>
    <row r="249" spans="1:26" x14ac:dyDescent="0.4">
      <c r="A249" s="49" t="s">
        <v>310</v>
      </c>
      <c r="B249" s="50">
        <v>57923950.935497679</v>
      </c>
      <c r="C249" s="50">
        <v>58307271.719999999</v>
      </c>
      <c r="D249" s="50">
        <v>74535.386299999998</v>
      </c>
      <c r="E249" s="19">
        <v>74535.386299999998</v>
      </c>
      <c r="F249" s="19"/>
      <c r="G249" s="19">
        <v>73580.200299999997</v>
      </c>
      <c r="H249" s="19">
        <v>12.5303</v>
      </c>
      <c r="I249" s="19"/>
      <c r="J249" s="19">
        <v>167.4444</v>
      </c>
      <c r="K249" s="19">
        <v>318.80130000000003</v>
      </c>
      <c r="L249" s="19">
        <v>456.41</v>
      </c>
      <c r="M249" s="19"/>
      <c r="N249" s="19"/>
      <c r="O249" s="19"/>
      <c r="P249" s="19"/>
      <c r="Q249" s="50"/>
      <c r="R249" s="50"/>
      <c r="S249" s="50"/>
      <c r="T249" s="50"/>
      <c r="U249" s="50"/>
      <c r="V249" s="50"/>
      <c r="W249" s="50"/>
      <c r="X249" s="50">
        <v>58232736.333700001</v>
      </c>
      <c r="Y249" s="61">
        <v>0.53308759712571452</v>
      </c>
      <c r="Z249" s="30" t="s">
        <v>311</v>
      </c>
    </row>
    <row r="250" spans="1:26" x14ac:dyDescent="0.4">
      <c r="A250" s="49" t="s">
        <v>312</v>
      </c>
      <c r="B250" s="50">
        <v>489078.60997646238</v>
      </c>
      <c r="C250" s="50">
        <v>492315.16399999999</v>
      </c>
      <c r="D250" s="50">
        <v>152629.44450000001</v>
      </c>
      <c r="E250" s="19">
        <v>152629.44450000001</v>
      </c>
      <c r="F250" s="19">
        <v>152533.30420000001</v>
      </c>
      <c r="G250" s="19"/>
      <c r="H250" s="19"/>
      <c r="I250" s="19"/>
      <c r="J250" s="19"/>
      <c r="K250" s="19">
        <v>96.140299999999996</v>
      </c>
      <c r="L250" s="19"/>
      <c r="M250" s="19"/>
      <c r="N250" s="19"/>
      <c r="O250" s="19"/>
      <c r="P250" s="19"/>
      <c r="Q250" s="50"/>
      <c r="R250" s="50"/>
      <c r="S250" s="50"/>
      <c r="T250" s="50"/>
      <c r="U250" s="50"/>
      <c r="V250" s="50"/>
      <c r="W250" s="50"/>
      <c r="X250" s="50">
        <v>339685.71950000001</v>
      </c>
      <c r="Y250" s="61">
        <v>-30.545782912822979</v>
      </c>
      <c r="Z250" s="30" t="s">
        <v>313</v>
      </c>
    </row>
    <row r="251" spans="1:26" x14ac:dyDescent="0.4">
      <c r="A251" s="51" t="s">
        <v>314</v>
      </c>
      <c r="B251" s="50"/>
      <c r="C251" s="50"/>
      <c r="D251" s="50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50"/>
      <c r="R251" s="50"/>
      <c r="S251" s="50"/>
      <c r="T251" s="50"/>
      <c r="U251" s="50"/>
      <c r="V251" s="50"/>
      <c r="W251" s="50"/>
      <c r="X251" s="50"/>
      <c r="Y251" s="61"/>
    </row>
    <row r="252" spans="1:26" x14ac:dyDescent="0.4">
      <c r="A252" s="51" t="s">
        <v>315</v>
      </c>
      <c r="B252" s="50"/>
      <c r="C252" s="50"/>
      <c r="D252" s="50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50"/>
      <c r="R252" s="50"/>
      <c r="S252" s="50"/>
      <c r="T252" s="50"/>
      <c r="U252" s="50"/>
      <c r="V252" s="50"/>
      <c r="W252" s="50"/>
      <c r="X252" s="50"/>
      <c r="Y252" s="61"/>
    </row>
    <row r="253" spans="1:26" s="29" customFormat="1" x14ac:dyDescent="0.4">
      <c r="A253" s="5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Y253" s="54"/>
      <c r="Z253" s="30"/>
    </row>
    <row r="254" spans="1:26" s="29" customFormat="1" x14ac:dyDescent="0.4">
      <c r="A254" s="5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Y254" s="54"/>
      <c r="Z254" s="30"/>
    </row>
    <row r="255" spans="1:26" s="29" customFormat="1" x14ac:dyDescent="0.4">
      <c r="A255" s="5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Y255" s="54"/>
      <c r="Z255" s="30"/>
    </row>
    <row r="256" spans="1:26" s="29" customFormat="1" x14ac:dyDescent="0.4">
      <c r="A256" s="5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Y256" s="54"/>
      <c r="Z256" s="30"/>
    </row>
    <row r="257" spans="1:26" s="29" customFormat="1" x14ac:dyDescent="0.4">
      <c r="A257" s="5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Y257" s="54"/>
      <c r="Z257" s="30"/>
    </row>
    <row r="258" spans="1:26" s="29" customFormat="1" x14ac:dyDescent="0.4">
      <c r="A258" s="5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Y258" s="54"/>
      <c r="Z258" s="30"/>
    </row>
    <row r="259" spans="1:26" s="29" customFormat="1" x14ac:dyDescent="0.4">
      <c r="A259" s="5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Y259" s="54"/>
      <c r="Z259" s="30"/>
    </row>
    <row r="260" spans="1:26" s="29" customFormat="1" x14ac:dyDescent="0.4">
      <c r="A260" s="5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Y260" s="54"/>
      <c r="Z260" s="30"/>
    </row>
    <row r="261" spans="1:26" s="29" customFormat="1" x14ac:dyDescent="0.4">
      <c r="A261" s="5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Y261" s="54"/>
      <c r="Z261" s="30"/>
    </row>
    <row r="262" spans="1:26" s="29" customFormat="1" x14ac:dyDescent="0.4">
      <c r="A262" s="5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Y262" s="54"/>
      <c r="Z262" s="30"/>
    </row>
    <row r="263" spans="1:26" s="29" customFormat="1" x14ac:dyDescent="0.4">
      <c r="A263" s="5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Y263" s="54"/>
      <c r="Z263" s="30"/>
    </row>
    <row r="264" spans="1:26" s="29" customFormat="1" x14ac:dyDescent="0.4">
      <c r="A264" s="5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Y264" s="54"/>
      <c r="Z264" s="30"/>
    </row>
    <row r="265" spans="1:26" s="29" customFormat="1" x14ac:dyDescent="0.4">
      <c r="A265" s="5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Y265" s="54"/>
      <c r="Z265" s="30"/>
    </row>
    <row r="266" spans="1:26" s="29" customFormat="1" x14ac:dyDescent="0.4">
      <c r="A266" s="5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Y266" s="54"/>
      <c r="Z266" s="30"/>
    </row>
    <row r="267" spans="1:26" s="29" customFormat="1" x14ac:dyDescent="0.4">
      <c r="A267" s="5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Y267" s="54"/>
      <c r="Z267" s="30"/>
    </row>
    <row r="268" spans="1:26" s="29" customFormat="1" x14ac:dyDescent="0.4">
      <c r="A268" s="5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Y268" s="54"/>
      <c r="Z268" s="30"/>
    </row>
    <row r="269" spans="1:26" x14ac:dyDescent="0.4">
      <c r="A269" s="5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1:26" x14ac:dyDescent="0.4">
      <c r="A270" s="5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1:26" x14ac:dyDescent="0.4">
      <c r="A271" s="5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1:26" x14ac:dyDescent="0.4">
      <c r="A272" s="5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</row>
    <row r="273" spans="1:16" x14ac:dyDescent="0.4">
      <c r="A273" s="5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</row>
    <row r="274" spans="1:16" x14ac:dyDescent="0.4">
      <c r="A274" s="5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</row>
    <row r="275" spans="1:16" x14ac:dyDescent="0.4">
      <c r="A275" s="5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</row>
    <row r="276" spans="1:16" x14ac:dyDescent="0.4">
      <c r="A276" s="5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</row>
    <row r="277" spans="1:16" x14ac:dyDescent="0.4">
      <c r="A277" s="5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</row>
    <row r="278" spans="1:16" x14ac:dyDescent="0.4">
      <c r="A278" s="5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1:16" x14ac:dyDescent="0.4">
      <c r="A279" s="5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1:16" x14ac:dyDescent="0.4">
      <c r="A280" s="5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</row>
    <row r="281" spans="1:16" x14ac:dyDescent="0.4">
      <c r="A281" s="5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</row>
    <row r="282" spans="1:16" x14ac:dyDescent="0.4">
      <c r="A282" s="5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</row>
    <row r="283" spans="1:16" x14ac:dyDescent="0.4">
      <c r="A283" s="5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</row>
    <row r="284" spans="1:16" x14ac:dyDescent="0.4">
      <c r="A284" s="5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</row>
    <row r="285" spans="1:16" x14ac:dyDescent="0.4">
      <c r="A285" s="5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</row>
    <row r="286" spans="1:16" x14ac:dyDescent="0.4">
      <c r="A286" s="5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</row>
    <row r="287" spans="1:16" x14ac:dyDescent="0.4">
      <c r="A287" s="5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</row>
    <row r="288" spans="1:16" x14ac:dyDescent="0.4">
      <c r="A288" s="5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</row>
    <row r="289" spans="1:26" x14ac:dyDescent="0.4">
      <c r="A289" s="5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</row>
    <row r="290" spans="1:26" x14ac:dyDescent="0.4">
      <c r="A290" s="5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1:26" x14ac:dyDescent="0.4">
      <c r="A291" s="5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</row>
    <row r="292" spans="1:26" x14ac:dyDescent="0.4">
      <c r="A292" s="5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1:26" x14ac:dyDescent="0.4">
      <c r="A293" s="5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</row>
    <row r="294" spans="1:26" x14ac:dyDescent="0.4">
      <c r="A294" s="5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</row>
    <row r="295" spans="1:26" x14ac:dyDescent="0.4">
      <c r="A295" s="5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</row>
    <row r="296" spans="1:26" x14ac:dyDescent="0.4">
      <c r="A296" s="5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1:26" s="48" customFormat="1" x14ac:dyDescent="0.4">
      <c r="A297" s="45" t="s">
        <v>317</v>
      </c>
      <c r="B297" s="46">
        <v>26118925.056213487</v>
      </c>
      <c r="C297" s="46">
        <v>25946078.981000006</v>
      </c>
      <c r="D297" s="46">
        <v>6803869.8064999999</v>
      </c>
      <c r="E297" s="46">
        <v>6803869.8064999999</v>
      </c>
      <c r="F297" s="46">
        <v>15198.754000000001</v>
      </c>
      <c r="G297" s="46">
        <v>46485.944300000003</v>
      </c>
      <c r="H297" s="46">
        <v>6672989.0012000008</v>
      </c>
      <c r="I297" s="46"/>
      <c r="J297" s="46"/>
      <c r="K297" s="46"/>
      <c r="L297" s="46"/>
      <c r="M297" s="46"/>
      <c r="N297" s="46"/>
      <c r="O297" s="46"/>
      <c r="P297" s="46">
        <v>69196.107000000004</v>
      </c>
      <c r="Q297" s="46"/>
      <c r="R297" s="46"/>
      <c r="S297" s="46"/>
      <c r="T297" s="46"/>
      <c r="U297" s="46"/>
      <c r="V297" s="46"/>
      <c r="W297" s="46"/>
      <c r="X297" s="46">
        <v>19142209.174500007</v>
      </c>
      <c r="Y297" s="60">
        <v>-26.711343850093762</v>
      </c>
      <c r="Z297" s="47" t="s">
        <v>318</v>
      </c>
    </row>
    <row r="298" spans="1:26" x14ac:dyDescent="0.4">
      <c r="A298" s="49" t="s">
        <v>3</v>
      </c>
      <c r="B298" s="50"/>
      <c r="C298" s="50"/>
      <c r="D298" s="50"/>
      <c r="E298" s="19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61"/>
      <c r="Z298" s="30" t="s">
        <v>132</v>
      </c>
    </row>
    <row r="299" spans="1:26" x14ac:dyDescent="0.4">
      <c r="A299" s="49" t="s">
        <v>4</v>
      </c>
      <c r="B299" s="50"/>
      <c r="C299" s="50"/>
      <c r="D299" s="50"/>
      <c r="E299" s="19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61"/>
      <c r="Z299" s="30" t="s">
        <v>133</v>
      </c>
    </row>
    <row r="300" spans="1:26" x14ac:dyDescent="0.4">
      <c r="A300" s="49" t="s">
        <v>5</v>
      </c>
      <c r="B300" s="50"/>
      <c r="C300" s="50"/>
      <c r="D300" s="50"/>
      <c r="E300" s="19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61"/>
      <c r="Z300" s="30" t="s">
        <v>134</v>
      </c>
    </row>
    <row r="301" spans="1:26" x14ac:dyDescent="0.4">
      <c r="A301" s="49" t="s">
        <v>6</v>
      </c>
      <c r="B301" s="50"/>
      <c r="C301" s="50"/>
      <c r="D301" s="50"/>
      <c r="E301" s="19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61"/>
      <c r="Z301" s="30" t="s">
        <v>135</v>
      </c>
    </row>
    <row r="302" spans="1:26" x14ac:dyDescent="0.4">
      <c r="A302" s="49" t="s">
        <v>7</v>
      </c>
      <c r="B302" s="50"/>
      <c r="C302" s="50"/>
      <c r="D302" s="50"/>
      <c r="E302" s="19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61"/>
      <c r="Z302" s="30" t="s">
        <v>136</v>
      </c>
    </row>
    <row r="303" spans="1:26" x14ac:dyDescent="0.4">
      <c r="A303" s="49" t="s">
        <v>8</v>
      </c>
      <c r="B303" s="50"/>
      <c r="C303" s="50"/>
      <c r="D303" s="50"/>
      <c r="E303" s="19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61"/>
      <c r="Z303" s="30" t="s">
        <v>137</v>
      </c>
    </row>
    <row r="304" spans="1:26" x14ac:dyDescent="0.4">
      <c r="A304" s="49" t="s">
        <v>9</v>
      </c>
      <c r="B304" s="50"/>
      <c r="C304" s="50"/>
      <c r="D304" s="50"/>
      <c r="E304" s="19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61"/>
      <c r="Z304" s="30" t="s">
        <v>138</v>
      </c>
    </row>
    <row r="305" spans="1:26" x14ac:dyDescent="0.4">
      <c r="A305" s="49" t="s">
        <v>10</v>
      </c>
      <c r="B305" s="50">
        <v>798902.15134660143</v>
      </c>
      <c r="C305" s="50">
        <v>793615.29130000004</v>
      </c>
      <c r="D305" s="50"/>
      <c r="E305" s="19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>
        <v>793615.29130000004</v>
      </c>
      <c r="Y305" s="61">
        <v>-0.66176565399029696</v>
      </c>
      <c r="Z305" s="30" t="s">
        <v>139</v>
      </c>
    </row>
    <row r="306" spans="1:26" x14ac:dyDescent="0.4">
      <c r="A306" s="49" t="s">
        <v>11</v>
      </c>
      <c r="B306" s="50">
        <v>516767.87772564287</v>
      </c>
      <c r="C306" s="50">
        <v>513348.08539999998</v>
      </c>
      <c r="D306" s="50"/>
      <c r="E306" s="19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>
        <v>513348.08539999998</v>
      </c>
      <c r="Y306" s="61">
        <v>-0.66176565399029941</v>
      </c>
      <c r="Z306" s="30" t="s">
        <v>140</v>
      </c>
    </row>
    <row r="307" spans="1:26" x14ac:dyDescent="0.4">
      <c r="A307" s="49" t="s">
        <v>12</v>
      </c>
      <c r="B307" s="50"/>
      <c r="C307" s="50"/>
      <c r="D307" s="50"/>
      <c r="E307" s="19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61"/>
      <c r="Z307" s="30" t="s">
        <v>141</v>
      </c>
    </row>
    <row r="308" spans="1:26" x14ac:dyDescent="0.4">
      <c r="A308" s="49" t="s">
        <v>13</v>
      </c>
      <c r="B308" s="50">
        <v>156823.2041022357</v>
      </c>
      <c r="C308" s="50">
        <v>155785.402</v>
      </c>
      <c r="D308" s="50">
        <v>15198.754000000001</v>
      </c>
      <c r="E308" s="19">
        <v>15198.754000000001</v>
      </c>
      <c r="F308" s="50">
        <v>15198.754000000001</v>
      </c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>
        <v>140586.64799999999</v>
      </c>
      <c r="Y308" s="61">
        <v>-10.353414340170493</v>
      </c>
      <c r="Z308" s="30" t="s">
        <v>142</v>
      </c>
    </row>
    <row r="309" spans="1:26" x14ac:dyDescent="0.4">
      <c r="A309" s="49" t="s">
        <v>14</v>
      </c>
      <c r="B309" s="50"/>
      <c r="C309" s="50"/>
      <c r="D309" s="50"/>
      <c r="E309" s="19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61"/>
      <c r="Z309" s="30" t="s">
        <v>143</v>
      </c>
    </row>
    <row r="310" spans="1:26" x14ac:dyDescent="0.4">
      <c r="A310" s="49" t="s">
        <v>144</v>
      </c>
      <c r="B310" s="50"/>
      <c r="C310" s="50"/>
      <c r="D310" s="50"/>
      <c r="E310" s="19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61"/>
      <c r="Z310" s="30" t="s">
        <v>145</v>
      </c>
    </row>
    <row r="311" spans="1:26" x14ac:dyDescent="0.4">
      <c r="A311" s="49" t="s">
        <v>146</v>
      </c>
      <c r="B311" s="50">
        <v>6497.6014950272511</v>
      </c>
      <c r="C311" s="50">
        <v>6454.6026000000002</v>
      </c>
      <c r="D311" s="50"/>
      <c r="E311" s="19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>
        <v>6454.6026000000002</v>
      </c>
      <c r="Y311" s="61">
        <v>-0.66176565399030485</v>
      </c>
      <c r="Z311" s="30" t="s">
        <v>147</v>
      </c>
    </row>
    <row r="312" spans="1:26" x14ac:dyDescent="0.4">
      <c r="A312" s="49" t="s">
        <v>148</v>
      </c>
      <c r="B312" s="50"/>
      <c r="C312" s="50"/>
      <c r="D312" s="50"/>
      <c r="E312" s="19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61"/>
      <c r="Z312" s="30" t="s">
        <v>149</v>
      </c>
    </row>
    <row r="313" spans="1:26" x14ac:dyDescent="0.4">
      <c r="A313" s="49" t="s">
        <v>150</v>
      </c>
      <c r="B313" s="50"/>
      <c r="C313" s="50"/>
      <c r="D313" s="50"/>
      <c r="E313" s="19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61"/>
      <c r="Z313" s="30" t="s">
        <v>151</v>
      </c>
    </row>
    <row r="314" spans="1:26" x14ac:dyDescent="0.4">
      <c r="A314" s="49" t="s">
        <v>152</v>
      </c>
      <c r="B314" s="50"/>
      <c r="C314" s="50"/>
      <c r="D314" s="50"/>
      <c r="E314" s="19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61"/>
      <c r="Z314" s="30" t="s">
        <v>153</v>
      </c>
    </row>
    <row r="315" spans="1:26" x14ac:dyDescent="0.4">
      <c r="A315" s="49" t="s">
        <v>154</v>
      </c>
      <c r="B315" s="50"/>
      <c r="C315" s="50"/>
      <c r="D315" s="50"/>
      <c r="E315" s="19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61"/>
      <c r="Z315" s="30" t="s">
        <v>155</v>
      </c>
    </row>
    <row r="316" spans="1:26" x14ac:dyDescent="0.4">
      <c r="A316" s="49" t="s">
        <v>156</v>
      </c>
      <c r="B316" s="50"/>
      <c r="C316" s="50"/>
      <c r="D316" s="50"/>
      <c r="E316" s="19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61"/>
      <c r="Z316" s="30" t="s">
        <v>157</v>
      </c>
    </row>
    <row r="317" spans="1:26" x14ac:dyDescent="0.4">
      <c r="A317" s="49" t="s">
        <v>158</v>
      </c>
      <c r="B317" s="50"/>
      <c r="C317" s="50"/>
      <c r="D317" s="50"/>
      <c r="E317" s="19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61"/>
      <c r="Z317" s="30" t="s">
        <v>159</v>
      </c>
    </row>
    <row r="318" spans="1:26" x14ac:dyDescent="0.4">
      <c r="A318" s="49" t="s">
        <v>160</v>
      </c>
      <c r="B318" s="50">
        <v>1341.0263518072193</v>
      </c>
      <c r="C318" s="50">
        <v>1332.1519000000001</v>
      </c>
      <c r="D318" s="50"/>
      <c r="E318" s="19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>
        <v>1332.1519000000001</v>
      </c>
      <c r="Y318" s="61">
        <v>-0.6617656539902923</v>
      </c>
      <c r="Z318" s="30" t="s">
        <v>161</v>
      </c>
    </row>
    <row r="319" spans="1:26" x14ac:dyDescent="0.4">
      <c r="A319" s="49" t="s">
        <v>162</v>
      </c>
      <c r="B319" s="50">
        <v>15959.984395109042</v>
      </c>
      <c r="C319" s="50">
        <v>15854.3667</v>
      </c>
      <c r="D319" s="50"/>
      <c r="E319" s="19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>
        <v>15854.3667</v>
      </c>
      <c r="Y319" s="61">
        <v>-0.66176565399029241</v>
      </c>
      <c r="Z319" s="30" t="s">
        <v>163</v>
      </c>
    </row>
    <row r="320" spans="1:26" x14ac:dyDescent="0.4">
      <c r="A320" s="49" t="s">
        <v>164</v>
      </c>
      <c r="B320" s="50">
        <v>646364.46351916855</v>
      </c>
      <c r="C320" s="50">
        <v>642087.04550000001</v>
      </c>
      <c r="D320" s="50"/>
      <c r="E320" s="19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>
        <v>642087.04550000001</v>
      </c>
      <c r="Y320" s="61">
        <v>-0.66176565399030385</v>
      </c>
      <c r="Z320" s="30" t="s">
        <v>165</v>
      </c>
    </row>
    <row r="321" spans="1:26" x14ac:dyDescent="0.4">
      <c r="A321" s="49" t="s">
        <v>166</v>
      </c>
      <c r="B321" s="50"/>
      <c r="C321" s="50"/>
      <c r="D321" s="50"/>
      <c r="E321" s="19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61"/>
      <c r="Z321" s="30" t="s">
        <v>167</v>
      </c>
    </row>
    <row r="322" spans="1:26" x14ac:dyDescent="0.4">
      <c r="A322" s="49" t="s">
        <v>168</v>
      </c>
      <c r="B322" s="50">
        <v>122.07273543600191</v>
      </c>
      <c r="C322" s="50">
        <v>121.2649</v>
      </c>
      <c r="D322" s="50"/>
      <c r="E322" s="19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>
        <v>121.2649</v>
      </c>
      <c r="Y322" s="61">
        <v>-0.66176565399030196</v>
      </c>
      <c r="Z322" s="30" t="s">
        <v>169</v>
      </c>
    </row>
    <row r="323" spans="1:26" x14ac:dyDescent="0.4">
      <c r="A323" s="49" t="s">
        <v>170</v>
      </c>
      <c r="B323" s="50"/>
      <c r="C323" s="50"/>
      <c r="D323" s="50"/>
      <c r="E323" s="19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61"/>
      <c r="Z323" s="30" t="s">
        <v>171</v>
      </c>
    </row>
    <row r="324" spans="1:26" x14ac:dyDescent="0.4">
      <c r="A324" s="49" t="s">
        <v>172</v>
      </c>
      <c r="B324" s="50">
        <v>6.2585167140629103</v>
      </c>
      <c r="C324" s="50">
        <v>6.2171000000000003</v>
      </c>
      <c r="D324" s="50"/>
      <c r="E324" s="19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>
        <v>6.2171000000000003</v>
      </c>
      <c r="Y324" s="61">
        <v>-0.66176565399029008</v>
      </c>
      <c r="Z324" s="30" t="s">
        <v>173</v>
      </c>
    </row>
    <row r="325" spans="1:26" x14ac:dyDescent="0.4">
      <c r="A325" s="49" t="s">
        <v>174</v>
      </c>
      <c r="B325" s="50">
        <v>2563062.9170753667</v>
      </c>
      <c r="C325" s="50">
        <v>2546101.4470000002</v>
      </c>
      <c r="D325" s="50"/>
      <c r="E325" s="19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>
        <v>2546101.4470000002</v>
      </c>
      <c r="Y325" s="61">
        <v>-0.66176565399029574</v>
      </c>
      <c r="Z325" s="30" t="s">
        <v>175</v>
      </c>
    </row>
    <row r="326" spans="1:26" x14ac:dyDescent="0.4">
      <c r="A326" s="49" t="s">
        <v>176</v>
      </c>
      <c r="B326" s="50"/>
      <c r="C326" s="50"/>
      <c r="D326" s="50"/>
      <c r="E326" s="19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61"/>
      <c r="Z326" s="30" t="s">
        <v>177</v>
      </c>
    </row>
    <row r="327" spans="1:26" x14ac:dyDescent="0.4">
      <c r="A327" s="49" t="s">
        <v>178</v>
      </c>
      <c r="B327" s="50">
        <v>8827.9206468020548</v>
      </c>
      <c r="C327" s="50">
        <v>8769.5005000000001</v>
      </c>
      <c r="D327" s="50"/>
      <c r="E327" s="19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>
        <v>8769.5005000000001</v>
      </c>
      <c r="Y327" s="61">
        <v>-0.66176565399030363</v>
      </c>
      <c r="Z327" s="30" t="s">
        <v>179</v>
      </c>
    </row>
    <row r="328" spans="1:26" x14ac:dyDescent="0.4">
      <c r="A328" s="49" t="s">
        <v>180</v>
      </c>
      <c r="B328" s="50"/>
      <c r="C328" s="50"/>
      <c r="D328" s="50"/>
      <c r="E328" s="19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61"/>
      <c r="Z328" s="30" t="s">
        <v>181</v>
      </c>
    </row>
    <row r="329" spans="1:26" x14ac:dyDescent="0.4">
      <c r="A329" s="49" t="s">
        <v>182</v>
      </c>
      <c r="B329" s="50">
        <v>30522.293555560791</v>
      </c>
      <c r="C329" s="50">
        <v>30320.307499999999</v>
      </c>
      <c r="D329" s="50"/>
      <c r="E329" s="19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>
        <v>30320.307499999999</v>
      </c>
      <c r="Y329" s="61">
        <v>-0.66176565399028675</v>
      </c>
      <c r="Z329" s="30" t="s">
        <v>183</v>
      </c>
    </row>
    <row r="330" spans="1:26" x14ac:dyDescent="0.4">
      <c r="A330" s="49" t="s">
        <v>184</v>
      </c>
      <c r="B330" s="50"/>
      <c r="C330" s="50"/>
      <c r="D330" s="50"/>
      <c r="E330" s="19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61"/>
      <c r="Z330" s="30" t="s">
        <v>185</v>
      </c>
    </row>
    <row r="331" spans="1:26" x14ac:dyDescent="0.4">
      <c r="A331" s="49" t="s">
        <v>186</v>
      </c>
      <c r="B331" s="50">
        <v>93958.042252790663</v>
      </c>
      <c r="C331" s="50">
        <v>93336.260200000004</v>
      </c>
      <c r="D331" s="50"/>
      <c r="E331" s="19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>
        <v>93336.260200000004</v>
      </c>
      <c r="Y331" s="61">
        <v>-0.66176565399029608</v>
      </c>
      <c r="Z331" s="30" t="s">
        <v>187</v>
      </c>
    </row>
    <row r="332" spans="1:26" x14ac:dyDescent="0.4">
      <c r="A332" s="49" t="s">
        <v>188</v>
      </c>
      <c r="B332" s="50"/>
      <c r="C332" s="50"/>
      <c r="D332" s="50"/>
      <c r="E332" s="19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61"/>
      <c r="Z332" s="30" t="s">
        <v>189</v>
      </c>
    </row>
    <row r="333" spans="1:26" x14ac:dyDescent="0.4">
      <c r="A333" s="49" t="s">
        <v>190</v>
      </c>
      <c r="B333" s="50"/>
      <c r="C333" s="50"/>
      <c r="D333" s="50"/>
      <c r="E333" s="19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61"/>
      <c r="Z333" s="30" t="s">
        <v>191</v>
      </c>
    </row>
    <row r="334" spans="1:26" x14ac:dyDescent="0.4">
      <c r="A334" s="49" t="s">
        <v>192</v>
      </c>
      <c r="B334" s="50"/>
      <c r="C334" s="50"/>
      <c r="D334" s="50"/>
      <c r="E334" s="19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61"/>
      <c r="Z334" s="30" t="s">
        <v>193</v>
      </c>
    </row>
    <row r="335" spans="1:26" x14ac:dyDescent="0.4">
      <c r="A335" s="49" t="s">
        <v>194</v>
      </c>
      <c r="B335" s="50">
        <v>192.01297592588216</v>
      </c>
      <c r="C335" s="50">
        <v>190.7423</v>
      </c>
      <c r="D335" s="50"/>
      <c r="E335" s="19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>
        <v>190.7423</v>
      </c>
      <c r="Y335" s="61">
        <v>-0.66176565399030407</v>
      </c>
      <c r="Z335" s="30" t="s">
        <v>195</v>
      </c>
    </row>
    <row r="336" spans="1:26" x14ac:dyDescent="0.4">
      <c r="A336" s="49" t="s">
        <v>196</v>
      </c>
      <c r="B336" s="50">
        <v>88378.21265697437</v>
      </c>
      <c r="C336" s="50">
        <v>87793.356</v>
      </c>
      <c r="D336" s="50">
        <v>39331.536599999999</v>
      </c>
      <c r="E336" s="19">
        <v>39331.536599999999</v>
      </c>
      <c r="F336" s="50"/>
      <c r="G336" s="50"/>
      <c r="H336" s="50">
        <v>23.201899999999998</v>
      </c>
      <c r="I336" s="50"/>
      <c r="J336" s="50"/>
      <c r="K336" s="50"/>
      <c r="L336" s="50"/>
      <c r="M336" s="50"/>
      <c r="N336" s="50"/>
      <c r="O336" s="50"/>
      <c r="P336" s="50">
        <v>39308.334699999999</v>
      </c>
      <c r="Q336" s="50"/>
      <c r="R336" s="50"/>
      <c r="S336" s="50"/>
      <c r="T336" s="50"/>
      <c r="U336" s="50"/>
      <c r="V336" s="50"/>
      <c r="W336" s="50"/>
      <c r="X336" s="50">
        <v>48461.8194</v>
      </c>
      <c r="Y336" s="61">
        <v>-45.165422627297687</v>
      </c>
      <c r="Z336" s="30" t="s">
        <v>197</v>
      </c>
    </row>
    <row r="337" spans="1:26" x14ac:dyDescent="0.4">
      <c r="A337" s="49" t="s">
        <v>198</v>
      </c>
      <c r="B337" s="50">
        <v>5994.5672874134398</v>
      </c>
      <c r="C337" s="50">
        <v>5954.8972999999996</v>
      </c>
      <c r="D337" s="50"/>
      <c r="E337" s="19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>
        <v>5954.8972999999996</v>
      </c>
      <c r="Y337" s="61">
        <v>-0.66176565399030007</v>
      </c>
      <c r="Z337" s="30" t="s">
        <v>199</v>
      </c>
    </row>
    <row r="338" spans="1:26" x14ac:dyDescent="0.4">
      <c r="A338" s="49" t="s">
        <v>200</v>
      </c>
      <c r="B338" s="50">
        <v>130786.02096698002</v>
      </c>
      <c r="C338" s="50">
        <v>129920.524</v>
      </c>
      <c r="D338" s="50"/>
      <c r="E338" s="19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>
        <v>129920.524</v>
      </c>
      <c r="Y338" s="61">
        <v>-0.66176565399029474</v>
      </c>
      <c r="Z338" s="30" t="s">
        <v>201</v>
      </c>
    </row>
    <row r="339" spans="1:26" x14ac:dyDescent="0.4">
      <c r="A339" s="49" t="s">
        <v>202</v>
      </c>
      <c r="B339" s="50">
        <v>45179.738391235864</v>
      </c>
      <c r="C339" s="50">
        <v>44880.754399999998</v>
      </c>
      <c r="D339" s="50">
        <v>37507.210599999999</v>
      </c>
      <c r="E339" s="19">
        <v>37507.210599999999</v>
      </c>
      <c r="F339" s="50"/>
      <c r="G339" s="50"/>
      <c r="H339" s="50">
        <v>37507.210599999999</v>
      </c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>
        <v>7373.5437999999995</v>
      </c>
      <c r="Y339" s="61">
        <v>-83.679534095243127</v>
      </c>
      <c r="Z339" s="30" t="s">
        <v>203</v>
      </c>
    </row>
    <row r="340" spans="1:26" x14ac:dyDescent="0.4">
      <c r="A340" s="49" t="s">
        <v>204</v>
      </c>
      <c r="B340" s="50"/>
      <c r="C340" s="50"/>
      <c r="D340" s="50"/>
      <c r="E340" s="19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61"/>
      <c r="Z340" s="30" t="s">
        <v>205</v>
      </c>
    </row>
    <row r="341" spans="1:26" x14ac:dyDescent="0.4">
      <c r="A341" s="49" t="s">
        <v>206</v>
      </c>
      <c r="B341" s="50">
        <v>646.55991142628932</v>
      </c>
      <c r="C341" s="50">
        <v>642.28120000000001</v>
      </c>
      <c r="D341" s="50"/>
      <c r="E341" s="19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>
        <v>642.28120000000001</v>
      </c>
      <c r="Y341" s="61">
        <v>-0.66176565399030274</v>
      </c>
      <c r="Z341" s="30" t="s">
        <v>207</v>
      </c>
    </row>
    <row r="342" spans="1:26" x14ac:dyDescent="0.4">
      <c r="A342" s="49" t="s">
        <v>208</v>
      </c>
      <c r="B342" s="50"/>
      <c r="C342" s="50"/>
      <c r="D342" s="50"/>
      <c r="E342" s="19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61"/>
      <c r="Z342" s="30" t="s">
        <v>209</v>
      </c>
    </row>
    <row r="343" spans="1:26" x14ac:dyDescent="0.4">
      <c r="A343" s="49" t="s">
        <v>210</v>
      </c>
      <c r="B343" s="50">
        <v>17.130161525448475</v>
      </c>
      <c r="C343" s="50">
        <v>17.0168</v>
      </c>
      <c r="D343" s="50"/>
      <c r="E343" s="19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>
        <v>17.0168</v>
      </c>
      <c r="Y343" s="61">
        <v>-0.66176565399027876</v>
      </c>
      <c r="Z343" s="30" t="s">
        <v>211</v>
      </c>
    </row>
    <row r="344" spans="1:26" x14ac:dyDescent="0.4">
      <c r="A344" s="49" t="s">
        <v>212</v>
      </c>
      <c r="B344" s="50"/>
      <c r="C344" s="50"/>
      <c r="D344" s="50"/>
      <c r="E344" s="19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61"/>
      <c r="Z344" s="30" t="s">
        <v>213</v>
      </c>
    </row>
    <row r="345" spans="1:26" x14ac:dyDescent="0.4">
      <c r="A345" s="49" t="s">
        <v>214</v>
      </c>
      <c r="B345" s="50">
        <v>3220.0890433165732</v>
      </c>
      <c r="C345" s="50">
        <v>3198.7795999999998</v>
      </c>
      <c r="D345" s="50"/>
      <c r="E345" s="19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>
        <v>3198.7795999999998</v>
      </c>
      <c r="Y345" s="61">
        <v>-0.66176565399028342</v>
      </c>
      <c r="Z345" s="30" t="s">
        <v>215</v>
      </c>
    </row>
    <row r="346" spans="1:26" x14ac:dyDescent="0.4">
      <c r="A346" s="49" t="s">
        <v>216</v>
      </c>
      <c r="B346" s="50">
        <v>2138.3062765150953</v>
      </c>
      <c r="C346" s="50">
        <v>2124.1556999999998</v>
      </c>
      <c r="D346" s="50">
        <v>15.991400000000001</v>
      </c>
      <c r="E346" s="19">
        <v>15.991400000000001</v>
      </c>
      <c r="F346" s="50"/>
      <c r="G346" s="50"/>
      <c r="H346" s="50">
        <v>15.991400000000001</v>
      </c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>
        <v>2108.1642999999999</v>
      </c>
      <c r="Y346" s="61">
        <v>-1.4096192321064165</v>
      </c>
      <c r="Z346" s="30" t="s">
        <v>217</v>
      </c>
    </row>
    <row r="347" spans="1:26" x14ac:dyDescent="0.4">
      <c r="A347" s="49" t="s">
        <v>218</v>
      </c>
      <c r="B347" s="50"/>
      <c r="C347" s="50"/>
      <c r="D347" s="50"/>
      <c r="E347" s="19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61"/>
      <c r="Z347" s="30" t="s">
        <v>219</v>
      </c>
    </row>
    <row r="348" spans="1:26" x14ac:dyDescent="0.4">
      <c r="A348" s="49" t="s">
        <v>220</v>
      </c>
      <c r="B348" s="50"/>
      <c r="C348" s="50"/>
      <c r="D348" s="50"/>
      <c r="E348" s="19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61"/>
      <c r="Z348" s="30" t="s">
        <v>221</v>
      </c>
    </row>
    <row r="349" spans="1:26" x14ac:dyDescent="0.4">
      <c r="A349" s="49" t="s">
        <v>222</v>
      </c>
      <c r="B349" s="50"/>
      <c r="C349" s="50"/>
      <c r="D349" s="50"/>
      <c r="E349" s="19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61"/>
      <c r="Z349" s="30" t="s">
        <v>223</v>
      </c>
    </row>
    <row r="350" spans="1:26" x14ac:dyDescent="0.4">
      <c r="A350" s="49" t="s">
        <v>224</v>
      </c>
      <c r="B350" s="50"/>
      <c r="C350" s="50"/>
      <c r="D350" s="50"/>
      <c r="E350" s="19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61"/>
      <c r="Z350" s="30" t="s">
        <v>225</v>
      </c>
    </row>
    <row r="351" spans="1:26" x14ac:dyDescent="0.4">
      <c r="A351" s="49" t="s">
        <v>226</v>
      </c>
      <c r="B351" s="50">
        <v>42859.354990851221</v>
      </c>
      <c r="C351" s="50">
        <v>42575.726499999997</v>
      </c>
      <c r="D351" s="50">
        <v>42575.726499999997</v>
      </c>
      <c r="E351" s="19">
        <v>42575.726499999997</v>
      </c>
      <c r="F351" s="50"/>
      <c r="G351" s="50"/>
      <c r="H351" s="50">
        <v>42575.726499999997</v>
      </c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61">
        <v>-100</v>
      </c>
      <c r="Z351" s="30" t="s">
        <v>227</v>
      </c>
    </row>
    <row r="352" spans="1:26" x14ac:dyDescent="0.4">
      <c r="A352" s="49" t="s">
        <v>228</v>
      </c>
      <c r="B352" s="50"/>
      <c r="C352" s="50"/>
      <c r="D352" s="50"/>
      <c r="E352" s="19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61"/>
      <c r="Z352" s="30" t="s">
        <v>229</v>
      </c>
    </row>
    <row r="353" spans="1:26" x14ac:dyDescent="0.4">
      <c r="A353" s="49" t="s">
        <v>230</v>
      </c>
      <c r="B353" s="50"/>
      <c r="C353" s="50"/>
      <c r="D353" s="50"/>
      <c r="E353" s="19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61"/>
      <c r="Z353" s="30" t="s">
        <v>231</v>
      </c>
    </row>
    <row r="354" spans="1:26" x14ac:dyDescent="0.4">
      <c r="A354" s="49" t="s">
        <v>232</v>
      </c>
      <c r="B354" s="50">
        <v>1111.7850113513352</v>
      </c>
      <c r="C354" s="50">
        <v>1104.4276</v>
      </c>
      <c r="D354" s="50"/>
      <c r="E354" s="19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>
        <v>1104.4276</v>
      </c>
      <c r="Y354" s="61">
        <v>-0.66176565399029674</v>
      </c>
      <c r="Z354" s="30" t="s">
        <v>233</v>
      </c>
    </row>
    <row r="355" spans="1:26" x14ac:dyDescent="0.4">
      <c r="A355" s="49" t="s">
        <v>234</v>
      </c>
      <c r="B355" s="50"/>
      <c r="C355" s="50"/>
      <c r="D355" s="50"/>
      <c r="E355" s="19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61"/>
      <c r="Z355" s="30" t="s">
        <v>235</v>
      </c>
    </row>
    <row r="356" spans="1:26" x14ac:dyDescent="0.4">
      <c r="A356" s="49" t="s">
        <v>236</v>
      </c>
      <c r="B356" s="50"/>
      <c r="C356" s="50"/>
      <c r="D356" s="50"/>
      <c r="E356" s="19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61"/>
      <c r="Z356" s="30" t="s">
        <v>237</v>
      </c>
    </row>
    <row r="357" spans="1:26" x14ac:dyDescent="0.4">
      <c r="A357" s="49" t="s">
        <v>238</v>
      </c>
      <c r="B357" s="50"/>
      <c r="C357" s="50"/>
      <c r="D357" s="50"/>
      <c r="E357" s="19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61"/>
      <c r="Z357" s="30" t="s">
        <v>239</v>
      </c>
    </row>
    <row r="358" spans="1:26" x14ac:dyDescent="0.4">
      <c r="A358" s="49" t="s">
        <v>240</v>
      </c>
      <c r="B358" s="50">
        <v>16756.586836464783</v>
      </c>
      <c r="C358" s="50">
        <v>16645.697499999998</v>
      </c>
      <c r="D358" s="50">
        <v>4242.5748000000003</v>
      </c>
      <c r="E358" s="19">
        <v>4242.5748000000003</v>
      </c>
      <c r="F358" s="50"/>
      <c r="G358" s="50"/>
      <c r="H358" s="50">
        <v>4242.5748000000003</v>
      </c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>
        <v>12403.122699999998</v>
      </c>
      <c r="Y358" s="61">
        <v>-25.980613945741087</v>
      </c>
      <c r="Z358" s="30" t="s">
        <v>241</v>
      </c>
    </row>
    <row r="359" spans="1:26" x14ac:dyDescent="0.4">
      <c r="A359" s="49" t="s">
        <v>242</v>
      </c>
      <c r="B359" s="50">
        <v>69424.735152613735</v>
      </c>
      <c r="C359" s="50">
        <v>68965.306100000002</v>
      </c>
      <c r="D359" s="50">
        <v>48678.519500000002</v>
      </c>
      <c r="E359" s="19">
        <v>48678.519500000002</v>
      </c>
      <c r="F359" s="50"/>
      <c r="G359" s="50"/>
      <c r="H359" s="50">
        <v>48678.519500000002</v>
      </c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>
        <v>20286.786599999999</v>
      </c>
      <c r="Y359" s="61">
        <v>-70.778733897357569</v>
      </c>
      <c r="Z359" s="30" t="s">
        <v>243</v>
      </c>
    </row>
    <row r="360" spans="1:26" x14ac:dyDescent="0.4">
      <c r="A360" s="49" t="s">
        <v>244</v>
      </c>
      <c r="B360" s="50">
        <v>1775.5718244964462</v>
      </c>
      <c r="C360" s="50">
        <v>1763.8217</v>
      </c>
      <c r="D360" s="50"/>
      <c r="E360" s="19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>
        <v>1763.8217</v>
      </c>
      <c r="Y360" s="61">
        <v>-0.66176565399029008</v>
      </c>
      <c r="Z360" s="30" t="s">
        <v>245</v>
      </c>
    </row>
    <row r="361" spans="1:26" x14ac:dyDescent="0.4">
      <c r="A361" s="49" t="s">
        <v>246</v>
      </c>
      <c r="B361" s="50">
        <v>33004.623562968511</v>
      </c>
      <c r="C361" s="50">
        <v>32786.210299999999</v>
      </c>
      <c r="D361" s="50">
        <v>11875.248299999999</v>
      </c>
      <c r="E361" s="19">
        <v>11875.248299999999</v>
      </c>
      <c r="F361" s="50"/>
      <c r="G361" s="50"/>
      <c r="H361" s="50">
        <v>11875.248299999999</v>
      </c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>
        <v>20910.962</v>
      </c>
      <c r="Y361" s="61">
        <v>-36.642325399940965</v>
      </c>
      <c r="Z361" s="30" t="s">
        <v>247</v>
      </c>
    </row>
    <row r="362" spans="1:26" x14ac:dyDescent="0.4">
      <c r="A362" s="49" t="s">
        <v>248</v>
      </c>
      <c r="B362" s="50">
        <v>1637.2077787643198</v>
      </c>
      <c r="C362" s="50">
        <v>1626.3733</v>
      </c>
      <c r="D362" s="50">
        <v>7.2104999999999997</v>
      </c>
      <c r="E362" s="19">
        <v>7.2104999999999997</v>
      </c>
      <c r="F362" s="50"/>
      <c r="G362" s="50"/>
      <c r="H362" s="50">
        <v>7.2104999999999997</v>
      </c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>
        <v>1619.1628000000001</v>
      </c>
      <c r="Y362" s="61">
        <v>-1.1021801263330862</v>
      </c>
      <c r="Z362" s="30" t="s">
        <v>249</v>
      </c>
    </row>
    <row r="363" spans="1:26" x14ac:dyDescent="0.4">
      <c r="A363" s="49" t="s">
        <v>250</v>
      </c>
      <c r="B363" s="50">
        <v>5.1293442384449586</v>
      </c>
      <c r="C363" s="50">
        <v>5.0953999999999997</v>
      </c>
      <c r="D363" s="50"/>
      <c r="E363" s="19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>
        <v>5.0953999999999997</v>
      </c>
      <c r="Y363" s="61">
        <v>-0.6617656539902963</v>
      </c>
      <c r="Z363" s="30" t="s">
        <v>251</v>
      </c>
    </row>
    <row r="364" spans="1:26" x14ac:dyDescent="0.4">
      <c r="A364" s="49" t="s">
        <v>252</v>
      </c>
      <c r="B364" s="50">
        <v>483.29085287319157</v>
      </c>
      <c r="C364" s="50">
        <v>480.0926</v>
      </c>
      <c r="D364" s="50"/>
      <c r="E364" s="19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>
        <v>480.0926</v>
      </c>
      <c r="Y364" s="61">
        <v>-0.66176565399029774</v>
      </c>
      <c r="Z364" s="30" t="s">
        <v>253</v>
      </c>
    </row>
    <row r="365" spans="1:26" x14ac:dyDescent="0.4">
      <c r="A365" s="49" t="s">
        <v>254</v>
      </c>
      <c r="B365" s="50">
        <v>3851.3899760628087</v>
      </c>
      <c r="C365" s="50">
        <v>3825.9027999999998</v>
      </c>
      <c r="D365" s="50"/>
      <c r="E365" s="19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>
        <v>3825.9027999999998</v>
      </c>
      <c r="Y365" s="61">
        <v>-0.66176565399029952</v>
      </c>
      <c r="Z365" s="30" t="s">
        <v>255</v>
      </c>
    </row>
    <row r="366" spans="1:26" x14ac:dyDescent="0.4">
      <c r="A366" s="49" t="s">
        <v>256</v>
      </c>
      <c r="B366" s="50">
        <v>6.2262028721556835</v>
      </c>
      <c r="C366" s="50">
        <v>6.1849999999999996</v>
      </c>
      <c r="D366" s="50"/>
      <c r="E366" s="19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>
        <v>6.1849999999999996</v>
      </c>
      <c r="Y366" s="61">
        <v>-0.6617656539902993</v>
      </c>
      <c r="Z366" s="30" t="s">
        <v>257</v>
      </c>
    </row>
    <row r="367" spans="1:26" x14ac:dyDescent="0.4">
      <c r="A367" s="49" t="s">
        <v>258</v>
      </c>
      <c r="B367" s="50">
        <v>22.51761383445459</v>
      </c>
      <c r="C367" s="50">
        <v>22.368600000000001</v>
      </c>
      <c r="D367" s="50">
        <v>22.368600000000001</v>
      </c>
      <c r="E367" s="19">
        <v>22.368600000000001</v>
      </c>
      <c r="F367" s="50"/>
      <c r="G367" s="50"/>
      <c r="H367" s="50">
        <v>22.368600000000001</v>
      </c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61">
        <v>-100</v>
      </c>
      <c r="Z367" s="30" t="s">
        <v>259</v>
      </c>
    </row>
    <row r="368" spans="1:26" x14ac:dyDescent="0.4">
      <c r="A368" s="49" t="s">
        <v>260</v>
      </c>
      <c r="B368" s="50">
        <v>734684.34989283269</v>
      </c>
      <c r="C368" s="50">
        <v>729822.46120000002</v>
      </c>
      <c r="D368" s="50">
        <v>721003.22400000005</v>
      </c>
      <c r="E368" s="19">
        <v>721003.22400000005</v>
      </c>
      <c r="F368" s="50"/>
      <c r="G368" s="50"/>
      <c r="H368" s="50">
        <v>721003.22400000005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>
        <v>8819.2371999999741</v>
      </c>
      <c r="Y368" s="61">
        <v>-98.7995882583743</v>
      </c>
      <c r="Z368" s="30" t="s">
        <v>261</v>
      </c>
    </row>
    <row r="369" spans="1:26" x14ac:dyDescent="0.4">
      <c r="A369" s="49" t="s">
        <v>262</v>
      </c>
      <c r="B369" s="50">
        <v>70895.866997890684</v>
      </c>
      <c r="C369" s="50">
        <v>70426.702499999999</v>
      </c>
      <c r="D369" s="50"/>
      <c r="E369" s="19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>
        <v>70426.702499999999</v>
      </c>
      <c r="Y369" s="61">
        <v>-0.66176565399029963</v>
      </c>
      <c r="Z369" s="30" t="s">
        <v>263</v>
      </c>
    </row>
    <row r="370" spans="1:26" x14ac:dyDescent="0.4">
      <c r="A370" s="49" t="s">
        <v>264</v>
      </c>
      <c r="B370" s="50">
        <v>1097204.6173113622</v>
      </c>
      <c r="C370" s="50">
        <v>1089943.6939999999</v>
      </c>
      <c r="D370" s="50">
        <v>766442.4571</v>
      </c>
      <c r="E370" s="19">
        <v>766442.4571</v>
      </c>
      <c r="F370" s="50"/>
      <c r="G370" s="50"/>
      <c r="H370" s="50">
        <v>736554.68480000005</v>
      </c>
      <c r="I370" s="50"/>
      <c r="J370" s="50"/>
      <c r="K370" s="50"/>
      <c r="L370" s="50"/>
      <c r="M370" s="50"/>
      <c r="N370" s="50"/>
      <c r="O370" s="50"/>
      <c r="P370" s="50">
        <v>29887.772300000001</v>
      </c>
      <c r="Q370" s="50"/>
      <c r="R370" s="50"/>
      <c r="S370" s="50"/>
      <c r="T370" s="50"/>
      <c r="U370" s="50"/>
      <c r="V370" s="50"/>
      <c r="W370" s="50"/>
      <c r="X370" s="50">
        <v>323501.2368999999</v>
      </c>
      <c r="Y370" s="61">
        <v>-70.515869893737644</v>
      </c>
      <c r="Z370" s="30" t="s">
        <v>265</v>
      </c>
    </row>
    <row r="371" spans="1:26" x14ac:dyDescent="0.4">
      <c r="A371" s="49" t="s">
        <v>266</v>
      </c>
      <c r="B371" s="50">
        <v>1374.0931766972064</v>
      </c>
      <c r="C371" s="50">
        <v>1364.9999</v>
      </c>
      <c r="D371" s="50"/>
      <c r="E371" s="19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>
        <v>1364.9999</v>
      </c>
      <c r="Y371" s="61">
        <v>-0.66176565399030463</v>
      </c>
      <c r="Z371" s="30" t="s">
        <v>267</v>
      </c>
    </row>
    <row r="372" spans="1:26" x14ac:dyDescent="0.4">
      <c r="A372" s="49" t="s">
        <v>268</v>
      </c>
      <c r="B372" s="50"/>
      <c r="C372" s="50"/>
      <c r="D372" s="50"/>
      <c r="E372" s="19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61"/>
      <c r="Z372" s="30" t="s">
        <v>269</v>
      </c>
    </row>
    <row r="373" spans="1:26" x14ac:dyDescent="0.4">
      <c r="A373" s="49" t="s">
        <v>270</v>
      </c>
      <c r="B373" s="50">
        <v>80012.678323985878</v>
      </c>
      <c r="C373" s="50">
        <v>79483.181899999996</v>
      </c>
      <c r="D373" s="50"/>
      <c r="E373" s="19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>
        <v>79483.181899999996</v>
      </c>
      <c r="Y373" s="61">
        <v>-0.66176565399030207</v>
      </c>
      <c r="Z373" s="30" t="s">
        <v>271</v>
      </c>
    </row>
    <row r="374" spans="1:26" x14ac:dyDescent="0.4">
      <c r="A374" s="49" t="s">
        <v>272</v>
      </c>
      <c r="B374" s="50"/>
      <c r="C374" s="50"/>
      <c r="D374" s="50"/>
      <c r="E374" s="19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61"/>
      <c r="Z374" s="30" t="s">
        <v>273</v>
      </c>
    </row>
    <row r="375" spans="1:26" x14ac:dyDescent="0.4">
      <c r="A375" s="49" t="s">
        <v>274</v>
      </c>
      <c r="B375" s="50"/>
      <c r="C375" s="50"/>
      <c r="D375" s="50"/>
      <c r="E375" s="19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61"/>
      <c r="Z375" s="30" t="s">
        <v>275</v>
      </c>
    </row>
    <row r="376" spans="1:26" x14ac:dyDescent="0.4">
      <c r="A376" s="49" t="s">
        <v>276</v>
      </c>
      <c r="B376" s="50"/>
      <c r="C376" s="50"/>
      <c r="D376" s="50"/>
      <c r="E376" s="19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61"/>
      <c r="Z376" s="30" t="s">
        <v>277</v>
      </c>
    </row>
    <row r="377" spans="1:26" x14ac:dyDescent="0.4">
      <c r="A377" s="49" t="s">
        <v>278</v>
      </c>
      <c r="B377" s="50"/>
      <c r="C377" s="50"/>
      <c r="D377" s="50"/>
      <c r="E377" s="19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61"/>
      <c r="Z377" s="30" t="s">
        <v>279</v>
      </c>
    </row>
    <row r="378" spans="1:26" x14ac:dyDescent="0.4">
      <c r="A378" s="49" t="s">
        <v>280</v>
      </c>
      <c r="B378" s="50"/>
      <c r="C378" s="50"/>
      <c r="D378" s="50"/>
      <c r="E378" s="19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61"/>
      <c r="Z378" s="30" t="s">
        <v>281</v>
      </c>
    </row>
    <row r="379" spans="1:26" x14ac:dyDescent="0.4">
      <c r="A379" s="49" t="s">
        <v>282</v>
      </c>
      <c r="B379" s="50">
        <v>264181.47546885768</v>
      </c>
      <c r="C379" s="50">
        <v>262433.2132</v>
      </c>
      <c r="D379" s="50">
        <v>226123.62270000001</v>
      </c>
      <c r="E379" s="19">
        <v>226123.62270000001</v>
      </c>
      <c r="F379" s="50"/>
      <c r="G379" s="50"/>
      <c r="H379" s="50">
        <v>226123.62270000001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>
        <v>36309.590499999991</v>
      </c>
      <c r="Y379" s="61">
        <v>-86.255815084854333</v>
      </c>
      <c r="Z379" s="30" t="s">
        <v>283</v>
      </c>
    </row>
    <row r="380" spans="1:26" x14ac:dyDescent="0.4">
      <c r="A380" s="49" t="s">
        <v>284</v>
      </c>
      <c r="B380" s="50">
        <v>8017.252825593343</v>
      </c>
      <c r="C380" s="50">
        <v>7964.1974</v>
      </c>
      <c r="D380" s="50"/>
      <c r="E380" s="19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>
        <v>7964.1974</v>
      </c>
      <c r="Y380" s="61">
        <v>-0.66176565399029252</v>
      </c>
      <c r="Z380" s="30" t="s">
        <v>285</v>
      </c>
    </row>
    <row r="381" spans="1:26" x14ac:dyDescent="0.4">
      <c r="A381" s="49" t="s">
        <v>286</v>
      </c>
      <c r="B381" s="50">
        <v>13409463.70518521</v>
      </c>
      <c r="C381" s="50">
        <v>13320724.48</v>
      </c>
      <c r="D381" s="50">
        <v>1047679.879</v>
      </c>
      <c r="E381" s="19">
        <v>1047679.879</v>
      </c>
      <c r="F381" s="50"/>
      <c r="G381" s="50"/>
      <c r="H381" s="50">
        <v>1047679.879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>
        <v>12273044.601</v>
      </c>
      <c r="Y381" s="61">
        <v>-8.4747543165784975</v>
      </c>
      <c r="Z381" s="30" t="s">
        <v>287</v>
      </c>
    </row>
    <row r="382" spans="1:26" x14ac:dyDescent="0.4">
      <c r="A382" s="49" t="s">
        <v>288</v>
      </c>
      <c r="B382" s="50">
        <v>754985.20809991239</v>
      </c>
      <c r="C382" s="50">
        <v>749988.97530000005</v>
      </c>
      <c r="D382" s="50">
        <v>47741.953000000001</v>
      </c>
      <c r="E382" s="19">
        <v>47741.953000000001</v>
      </c>
      <c r="F382" s="50"/>
      <c r="G382" s="50"/>
      <c r="H382" s="50">
        <v>47741.953000000001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>
        <v>702247.02230000007</v>
      </c>
      <c r="Y382" s="61">
        <v>-6.9853270281466369</v>
      </c>
      <c r="Z382" s="30" t="s">
        <v>289</v>
      </c>
    </row>
    <row r="383" spans="1:26" x14ac:dyDescent="0.4">
      <c r="A383" s="49" t="s">
        <v>290</v>
      </c>
      <c r="B383" s="50"/>
      <c r="C383" s="50"/>
      <c r="D383" s="50"/>
      <c r="E383" s="19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61"/>
      <c r="Z383" s="30" t="s">
        <v>291</v>
      </c>
    </row>
    <row r="384" spans="1:26" x14ac:dyDescent="0.4">
      <c r="A384" s="49" t="s">
        <v>292</v>
      </c>
      <c r="B384" s="50">
        <v>1155634.3492087778</v>
      </c>
      <c r="C384" s="50">
        <v>1147986.7579999999</v>
      </c>
      <c r="D384" s="50">
        <v>1146307.2509999999</v>
      </c>
      <c r="E384" s="19">
        <v>1146307.2509999999</v>
      </c>
      <c r="F384" s="50"/>
      <c r="G384" s="50"/>
      <c r="H384" s="50">
        <v>1146307.2509999999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>
        <v>1679.5069999999832</v>
      </c>
      <c r="Y384" s="61">
        <v>-99.854667957806043</v>
      </c>
      <c r="Z384" s="30" t="s">
        <v>293</v>
      </c>
    </row>
    <row r="385" spans="1:26" x14ac:dyDescent="0.4">
      <c r="A385" s="49" t="s">
        <v>294</v>
      </c>
      <c r="B385" s="50">
        <v>19783.114255432109</v>
      </c>
      <c r="C385" s="50">
        <v>19652.196400000001</v>
      </c>
      <c r="D385" s="50"/>
      <c r="E385" s="19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>
        <v>19652.196400000001</v>
      </c>
      <c r="Y385" s="61">
        <v>-0.66176565399029663</v>
      </c>
      <c r="Z385" s="30" t="s">
        <v>295</v>
      </c>
    </row>
    <row r="386" spans="1:26" x14ac:dyDescent="0.4">
      <c r="A386" s="49" t="s">
        <v>296</v>
      </c>
      <c r="B386" s="50"/>
      <c r="C386" s="50"/>
      <c r="D386" s="50"/>
      <c r="E386" s="19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61"/>
      <c r="Z386" s="30" t="s">
        <v>297</v>
      </c>
    </row>
    <row r="387" spans="1:26" x14ac:dyDescent="0.4">
      <c r="A387" s="49" t="s">
        <v>298</v>
      </c>
      <c r="B387" s="50">
        <v>883004.00975994847</v>
      </c>
      <c r="C387" s="50">
        <v>877160.59250000003</v>
      </c>
      <c r="D387" s="50">
        <v>534308.30249999999</v>
      </c>
      <c r="E387" s="19">
        <v>534308.30249999999</v>
      </c>
      <c r="F387" s="50"/>
      <c r="G387" s="50"/>
      <c r="H387" s="50">
        <v>534308.30249999999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>
        <v>342852.29000000004</v>
      </c>
      <c r="Y387" s="61">
        <v>-61.172057407394206</v>
      </c>
      <c r="Z387" s="30" t="s">
        <v>299</v>
      </c>
    </row>
    <row r="388" spans="1:26" x14ac:dyDescent="0.4">
      <c r="A388" s="49" t="s">
        <v>300</v>
      </c>
      <c r="B388" s="50">
        <v>2317109.6760010608</v>
      </c>
      <c r="C388" s="50">
        <v>2301775.84</v>
      </c>
      <c r="D388" s="50">
        <v>2114463.8903000001</v>
      </c>
      <c r="E388" s="19">
        <v>2114463.8903000001</v>
      </c>
      <c r="F388" s="50"/>
      <c r="G388" s="50">
        <v>46485.944300000003</v>
      </c>
      <c r="H388" s="50">
        <v>2067977.946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>
        <v>187311.94969999976</v>
      </c>
      <c r="Y388" s="61">
        <v>-91.916137952379174</v>
      </c>
      <c r="Z388" s="30" t="s">
        <v>301</v>
      </c>
    </row>
    <row r="389" spans="1:26" x14ac:dyDescent="0.4">
      <c r="A389" s="49" t="s">
        <v>302</v>
      </c>
      <c r="B389" s="50">
        <v>1071.2660709202012</v>
      </c>
      <c r="C389" s="50">
        <v>1064.1768</v>
      </c>
      <c r="D389" s="50"/>
      <c r="E389" s="19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>
        <v>1064.1768</v>
      </c>
      <c r="Y389" s="61">
        <v>-0.66176565399029585</v>
      </c>
      <c r="Z389" s="30" t="s">
        <v>303</v>
      </c>
    </row>
    <row r="390" spans="1:26" x14ac:dyDescent="0.4">
      <c r="A390" s="49" t="s">
        <v>304</v>
      </c>
      <c r="B390" s="50"/>
      <c r="C390" s="50"/>
      <c r="D390" s="50"/>
      <c r="E390" s="19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61"/>
      <c r="Z390" s="30" t="s">
        <v>305</v>
      </c>
    </row>
    <row r="391" spans="1:26" x14ac:dyDescent="0.4">
      <c r="A391" s="49" t="s">
        <v>306</v>
      </c>
      <c r="B391" s="50">
        <v>12629.339531344254</v>
      </c>
      <c r="C391" s="50">
        <v>12545.7629</v>
      </c>
      <c r="D391" s="50">
        <v>315.30810000000002</v>
      </c>
      <c r="E391" s="19">
        <v>315.30810000000002</v>
      </c>
      <c r="F391" s="50"/>
      <c r="G391" s="50"/>
      <c r="H391" s="50">
        <v>315.30810000000002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>
        <v>12230.4548</v>
      </c>
      <c r="Y391" s="61">
        <v>-3.1583973995970149</v>
      </c>
      <c r="Z391" s="30" t="s">
        <v>307</v>
      </c>
    </row>
    <row r="392" spans="1:26" x14ac:dyDescent="0.4">
      <c r="A392" s="49" t="s">
        <v>308</v>
      </c>
      <c r="B392" s="50">
        <v>1971.779056568947</v>
      </c>
      <c r="C392" s="50">
        <v>1958.7304999999999</v>
      </c>
      <c r="D392" s="50"/>
      <c r="E392" s="19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>
        <v>1958.7304999999999</v>
      </c>
      <c r="Y392" s="61">
        <v>-0.66176565399029219</v>
      </c>
      <c r="Z392" s="30" t="s">
        <v>309</v>
      </c>
    </row>
    <row r="393" spans="1:26" x14ac:dyDescent="0.4">
      <c r="A393" s="49" t="s">
        <v>310</v>
      </c>
      <c r="B393" s="50">
        <v>7414.6636977103326</v>
      </c>
      <c r="C393" s="50">
        <v>7365.5959999999995</v>
      </c>
      <c r="D393" s="50">
        <v>28.777999999999999</v>
      </c>
      <c r="E393" s="19">
        <v>28.777999999999999</v>
      </c>
      <c r="F393" s="50"/>
      <c r="G393" s="50"/>
      <c r="H393" s="50">
        <v>28.777999999999999</v>
      </c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>
        <v>7336.8179999999993</v>
      </c>
      <c r="Y393" s="61">
        <v>-1.0498884492141194</v>
      </c>
      <c r="Z393" s="30" t="s">
        <v>311</v>
      </c>
    </row>
    <row r="394" spans="1:26" x14ac:dyDescent="0.4">
      <c r="A394" s="49" t="s">
        <v>312</v>
      </c>
      <c r="B394" s="50">
        <v>12840.740812414473</v>
      </c>
      <c r="C394" s="50">
        <v>12755.7652</v>
      </c>
      <c r="D394" s="50"/>
      <c r="E394" s="19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>
        <v>12755.7652</v>
      </c>
      <c r="Y394" s="61">
        <v>-0.66176565399029452</v>
      </c>
      <c r="Z394" s="30" t="s">
        <v>313</v>
      </c>
    </row>
    <row r="395" spans="1:26" x14ac:dyDescent="0.4">
      <c r="A395" s="51" t="s">
        <v>314</v>
      </c>
      <c r="B395" s="50"/>
      <c r="C395" s="50"/>
      <c r="D395" s="50"/>
      <c r="E395" s="19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61"/>
    </row>
    <row r="396" spans="1:26" x14ac:dyDescent="0.4">
      <c r="A396" s="51" t="s">
        <v>315</v>
      </c>
      <c r="B396" s="50"/>
      <c r="C396" s="50"/>
      <c r="D396" s="50"/>
      <c r="E396" s="19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61"/>
    </row>
    <row r="397" spans="1:26" x14ac:dyDescent="0.4">
      <c r="A397" s="52"/>
    </row>
    <row r="398" spans="1:26" x14ac:dyDescent="0.4">
      <c r="A398" s="52"/>
    </row>
    <row r="399" spans="1:26" x14ac:dyDescent="0.4">
      <c r="A399" s="52"/>
    </row>
    <row r="400" spans="1:26" x14ac:dyDescent="0.4">
      <c r="A400" s="52"/>
    </row>
    <row r="401" spans="1:1" x14ac:dyDescent="0.4">
      <c r="A401" s="52"/>
    </row>
    <row r="402" spans="1:1" x14ac:dyDescent="0.4">
      <c r="A402" s="52"/>
    </row>
    <row r="403" spans="1:1" x14ac:dyDescent="0.4">
      <c r="A403" s="52"/>
    </row>
    <row r="404" spans="1:1" x14ac:dyDescent="0.4">
      <c r="A404" s="52"/>
    </row>
    <row r="405" spans="1:1" x14ac:dyDescent="0.4">
      <c r="A405" s="52"/>
    </row>
    <row r="406" spans="1:1" x14ac:dyDescent="0.4">
      <c r="A406" s="52"/>
    </row>
    <row r="407" spans="1:1" x14ac:dyDescent="0.4">
      <c r="A407" s="52"/>
    </row>
    <row r="408" spans="1:1" x14ac:dyDescent="0.4">
      <c r="A408" s="52"/>
    </row>
    <row r="409" spans="1:1" x14ac:dyDescent="0.4">
      <c r="A409" s="52"/>
    </row>
    <row r="410" spans="1:1" x14ac:dyDescent="0.4">
      <c r="A410" s="52"/>
    </row>
    <row r="411" spans="1:1" x14ac:dyDescent="0.4">
      <c r="A411" s="52"/>
    </row>
    <row r="412" spans="1:1" x14ac:dyDescent="0.4">
      <c r="A412" s="52"/>
    </row>
    <row r="413" spans="1:1" x14ac:dyDescent="0.4">
      <c r="A413" s="52"/>
    </row>
    <row r="414" spans="1:1" x14ac:dyDescent="0.4">
      <c r="A414" s="52"/>
    </row>
    <row r="415" spans="1:1" x14ac:dyDescent="0.4">
      <c r="A415" s="52"/>
    </row>
    <row r="416" spans="1:1" x14ac:dyDescent="0.4">
      <c r="A416" s="52"/>
    </row>
    <row r="417" spans="1:1" x14ac:dyDescent="0.4">
      <c r="A417" s="52"/>
    </row>
    <row r="418" spans="1:1" x14ac:dyDescent="0.4">
      <c r="A418" s="52"/>
    </row>
    <row r="419" spans="1:1" x14ac:dyDescent="0.4">
      <c r="A419" s="52"/>
    </row>
    <row r="420" spans="1:1" x14ac:dyDescent="0.4">
      <c r="A420" s="52"/>
    </row>
    <row r="421" spans="1:1" x14ac:dyDescent="0.4">
      <c r="A421" s="52"/>
    </row>
    <row r="422" spans="1:1" x14ac:dyDescent="0.4">
      <c r="A422" s="52"/>
    </row>
    <row r="423" spans="1:1" x14ac:dyDescent="0.4">
      <c r="A423" s="52"/>
    </row>
    <row r="424" spans="1:1" x14ac:dyDescent="0.4">
      <c r="A424" s="52"/>
    </row>
    <row r="425" spans="1:1" x14ac:dyDescent="0.4">
      <c r="A425" s="52"/>
    </row>
    <row r="426" spans="1:1" x14ac:dyDescent="0.4">
      <c r="A426" s="52"/>
    </row>
    <row r="427" spans="1:1" x14ac:dyDescent="0.4">
      <c r="A427" s="52"/>
    </row>
    <row r="428" spans="1:1" x14ac:dyDescent="0.4">
      <c r="A428" s="52"/>
    </row>
    <row r="429" spans="1:1" x14ac:dyDescent="0.4">
      <c r="A429" s="52"/>
    </row>
    <row r="430" spans="1:1" x14ac:dyDescent="0.4">
      <c r="A430" s="52"/>
    </row>
    <row r="431" spans="1:1" x14ac:dyDescent="0.4">
      <c r="A431" s="52"/>
    </row>
    <row r="432" spans="1:1" x14ac:dyDescent="0.4">
      <c r="A432" s="52"/>
    </row>
    <row r="433" spans="1:26" x14ac:dyDescent="0.4">
      <c r="A433" s="52"/>
    </row>
    <row r="434" spans="1:26" x14ac:dyDescent="0.4">
      <c r="A434" s="52"/>
    </row>
    <row r="435" spans="1:26" x14ac:dyDescent="0.4">
      <c r="A435" s="52"/>
    </row>
    <row r="436" spans="1:26" x14ac:dyDescent="0.4">
      <c r="A436" s="52"/>
    </row>
    <row r="437" spans="1:26" x14ac:dyDescent="0.4">
      <c r="A437" s="52"/>
    </row>
    <row r="438" spans="1:26" x14ac:dyDescent="0.4">
      <c r="A438" s="52"/>
    </row>
    <row r="439" spans="1:26" x14ac:dyDescent="0.4">
      <c r="A439" s="52"/>
    </row>
    <row r="440" spans="1:26" x14ac:dyDescent="0.4">
      <c r="A440" s="52"/>
    </row>
    <row r="441" spans="1:26" s="48" customFormat="1" x14ac:dyDescent="0.4">
      <c r="A441" s="45" t="s">
        <v>323</v>
      </c>
      <c r="B441" s="46">
        <v>-2833644267.8607254</v>
      </c>
      <c r="C441" s="46">
        <v>-3242039326.8934088</v>
      </c>
      <c r="D441" s="46">
        <v>-220096322.03656062</v>
      </c>
      <c r="E441" s="46">
        <v>-171300746.93319997</v>
      </c>
      <c r="F441" s="46">
        <v>391008985.76530027</v>
      </c>
      <c r="G441" s="46">
        <v>41499949.437399991</v>
      </c>
      <c r="H441" s="46">
        <v>-113933697.58800001</v>
      </c>
      <c r="I441" s="46">
        <v>-11267.8981</v>
      </c>
      <c r="J441" s="46">
        <v>-346843.39509999991</v>
      </c>
      <c r="K441" s="46">
        <v>-184326.47640000001</v>
      </c>
      <c r="L441" s="46">
        <v>-490264957.91440004</v>
      </c>
      <c r="M441" s="46">
        <v>53118.242899999997</v>
      </c>
      <c r="N441" s="46"/>
      <c r="O441" s="46"/>
      <c r="P441" s="46">
        <v>878292.8932000018</v>
      </c>
      <c r="Q441" s="46">
        <v>-48795575.103360578</v>
      </c>
      <c r="R441" s="46"/>
      <c r="S441" s="46">
        <v>183715942.82649684</v>
      </c>
      <c r="T441" s="46">
        <v>10927205.776645737</v>
      </c>
      <c r="U441" s="46">
        <v>172788737.04985109</v>
      </c>
      <c r="V441" s="46"/>
      <c r="W441" s="46"/>
      <c r="X441" s="46">
        <v>-2838227062.0303302</v>
      </c>
      <c r="Y441" s="60">
        <v>-0.16172792829300986</v>
      </c>
      <c r="Z441" s="47" t="s">
        <v>318</v>
      </c>
    </row>
    <row r="442" spans="1:26" x14ac:dyDescent="0.4">
      <c r="A442" s="49" t="s">
        <v>3</v>
      </c>
      <c r="B442" s="50">
        <v>42681443.873361595</v>
      </c>
      <c r="C442" s="50">
        <v>42311377.656999998</v>
      </c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>
        <v>42311377.656999998</v>
      </c>
      <c r="Y442" s="61">
        <v>-0.86704240245387632</v>
      </c>
      <c r="Z442" s="30" t="s">
        <v>132</v>
      </c>
    </row>
    <row r="443" spans="1:26" x14ac:dyDescent="0.4">
      <c r="A443" s="49" t="s">
        <v>4</v>
      </c>
      <c r="B443" s="50">
        <v>95130173.838080838</v>
      </c>
      <c r="C443" s="50">
        <v>94098988.010000005</v>
      </c>
      <c r="D443" s="50">
        <v>-84460.043999999994</v>
      </c>
      <c r="E443" s="50">
        <v>-84460.043999999994</v>
      </c>
      <c r="F443" s="50">
        <v>-84460.043999999994</v>
      </c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>
        <v>94183448.054000005</v>
      </c>
      <c r="Y443" s="61">
        <v>-0.99518979718489342</v>
      </c>
      <c r="Z443" s="30" t="s">
        <v>133</v>
      </c>
    </row>
    <row r="444" spans="1:26" x14ac:dyDescent="0.4">
      <c r="A444" s="49" t="s">
        <v>5</v>
      </c>
      <c r="B444" s="50">
        <v>-186888834.94676</v>
      </c>
      <c r="C444" s="50">
        <v>-189563748.50000003</v>
      </c>
      <c r="D444" s="50">
        <v>-19723.019799999998</v>
      </c>
      <c r="E444" s="50">
        <v>-19723.019799999998</v>
      </c>
      <c r="F444" s="50">
        <v>-19723.019799999998</v>
      </c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>
        <v>-189544025.48020002</v>
      </c>
      <c r="Y444" s="61">
        <v>-1.4207325623258455</v>
      </c>
      <c r="Z444" s="30" t="s">
        <v>134</v>
      </c>
    </row>
    <row r="445" spans="1:26" x14ac:dyDescent="0.4">
      <c r="A445" s="49" t="s">
        <v>6</v>
      </c>
      <c r="B445" s="50">
        <v>-47148839.321224682</v>
      </c>
      <c r="C445" s="50">
        <v>-47891575.799999997</v>
      </c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>
        <v>-47891575.799999997</v>
      </c>
      <c r="Y445" s="61">
        <v>-1.5753017242164904</v>
      </c>
      <c r="Z445" s="30" t="s">
        <v>135</v>
      </c>
    </row>
    <row r="446" spans="1:26" x14ac:dyDescent="0.4">
      <c r="A446" s="49" t="s">
        <v>7</v>
      </c>
      <c r="B446" s="50">
        <v>3389330.0217807153</v>
      </c>
      <c r="C446" s="50">
        <v>3321579.1989999996</v>
      </c>
      <c r="D446" s="50">
        <v>-36961.582300000002</v>
      </c>
      <c r="E446" s="50">
        <v>-36961.582300000002</v>
      </c>
      <c r="F446" s="50">
        <v>-36961.582300000002</v>
      </c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>
        <v>3358540.7812999994</v>
      </c>
      <c r="Y446" s="61">
        <v>-0.90841671607238639</v>
      </c>
      <c r="Z446" s="30" t="s">
        <v>136</v>
      </c>
    </row>
    <row r="447" spans="1:26" x14ac:dyDescent="0.4">
      <c r="A447" s="49" t="s">
        <v>8</v>
      </c>
      <c r="B447" s="50">
        <v>7607403.9514709609</v>
      </c>
      <c r="C447" s="50">
        <v>7482925.1550000012</v>
      </c>
      <c r="D447" s="50">
        <v>4172.2321000000002</v>
      </c>
      <c r="E447" s="50">
        <v>4172.2321000000002</v>
      </c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>
        <v>4172.2321000000002</v>
      </c>
      <c r="Q447" s="50"/>
      <c r="R447" s="50"/>
      <c r="S447" s="50"/>
      <c r="T447" s="50"/>
      <c r="U447" s="50"/>
      <c r="V447" s="50"/>
      <c r="W447" s="50"/>
      <c r="X447" s="50">
        <v>7478752.9229000006</v>
      </c>
      <c r="Y447" s="61">
        <v>-1.6911291866666871</v>
      </c>
      <c r="Z447" s="30" t="s">
        <v>137</v>
      </c>
    </row>
    <row r="448" spans="1:26" x14ac:dyDescent="0.4">
      <c r="A448" s="49" t="s">
        <v>9</v>
      </c>
      <c r="B448" s="50">
        <v>-43026067.099473655</v>
      </c>
      <c r="C448" s="50">
        <v>-44344368.5</v>
      </c>
      <c r="D448" s="50">
        <v>-68093.986699999994</v>
      </c>
      <c r="E448" s="50">
        <v>-68093.986699999994</v>
      </c>
      <c r="F448" s="50">
        <v>-68093.986699999994</v>
      </c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>
        <v>-44276274.513300002</v>
      </c>
      <c r="Y448" s="61">
        <v>-2.9056976342642304</v>
      </c>
      <c r="Z448" s="30" t="s">
        <v>138</v>
      </c>
    </row>
    <row r="449" spans="1:26" x14ac:dyDescent="0.4">
      <c r="A449" s="49" t="s">
        <v>10</v>
      </c>
      <c r="B449" s="50">
        <v>175101390.67504922</v>
      </c>
      <c r="C449" s="50">
        <v>172508156.49129999</v>
      </c>
      <c r="D449" s="50">
        <v>-2688332.4785000002</v>
      </c>
      <c r="E449" s="50">
        <v>-2688332.4785000002</v>
      </c>
      <c r="F449" s="50">
        <v>-2556766.193</v>
      </c>
      <c r="G449" s="50"/>
      <c r="H449" s="50"/>
      <c r="I449" s="50"/>
      <c r="J449" s="50"/>
      <c r="K449" s="50"/>
      <c r="L449" s="50">
        <v>-131707.2592</v>
      </c>
      <c r="M449" s="50"/>
      <c r="N449" s="50"/>
      <c r="O449" s="50"/>
      <c r="P449" s="50">
        <v>140.97370000000001</v>
      </c>
      <c r="Q449" s="50"/>
      <c r="R449" s="50"/>
      <c r="S449" s="50"/>
      <c r="T449" s="50"/>
      <c r="U449" s="50"/>
      <c r="V449" s="50"/>
      <c r="W449" s="50"/>
      <c r="X449" s="50">
        <v>175196488.9698</v>
      </c>
      <c r="Y449" s="61">
        <v>5.4310416601580279E-2</v>
      </c>
      <c r="Z449" s="30" t="s">
        <v>139</v>
      </c>
    </row>
    <row r="450" spans="1:26" x14ac:dyDescent="0.4">
      <c r="A450" s="49" t="s">
        <v>11</v>
      </c>
      <c r="B450" s="50">
        <v>-23469812.763111796</v>
      </c>
      <c r="C450" s="50">
        <v>-23913062.334600002</v>
      </c>
      <c r="D450" s="50">
        <v>-360707.65669999999</v>
      </c>
      <c r="E450" s="50">
        <v>-360707.65669999999</v>
      </c>
      <c r="F450" s="50">
        <v>-362243.75410000002</v>
      </c>
      <c r="G450" s="50"/>
      <c r="H450" s="50"/>
      <c r="I450" s="50"/>
      <c r="J450" s="50"/>
      <c r="K450" s="50"/>
      <c r="L450" s="50">
        <v>1536.0974000000001</v>
      </c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>
        <v>-23552354.677899998</v>
      </c>
      <c r="Y450" s="61">
        <v>-0.35169396373683492</v>
      </c>
      <c r="Z450" s="30" t="s">
        <v>140</v>
      </c>
    </row>
    <row r="451" spans="1:26" x14ac:dyDescent="0.4">
      <c r="A451" s="49" t="s">
        <v>12</v>
      </c>
      <c r="B451" s="50">
        <v>234874122.82799816</v>
      </c>
      <c r="C451" s="50">
        <v>231851487.60000002</v>
      </c>
      <c r="D451" s="50">
        <v>-374505.00559999997</v>
      </c>
      <c r="E451" s="50">
        <v>-374505.00559999997</v>
      </c>
      <c r="F451" s="50">
        <v>-374505.00559999997</v>
      </c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>
        <v>232225992.60560003</v>
      </c>
      <c r="Y451" s="61">
        <v>-1.1274678498054029</v>
      </c>
      <c r="Z451" s="30" t="s">
        <v>141</v>
      </c>
    </row>
    <row r="452" spans="1:26" x14ac:dyDescent="0.4">
      <c r="A452" s="49" t="s">
        <v>13</v>
      </c>
      <c r="B452" s="50">
        <v>73034917.55120489</v>
      </c>
      <c r="C452" s="50">
        <v>72087384.811999992</v>
      </c>
      <c r="D452" s="50">
        <v>15198.754000000001</v>
      </c>
      <c r="E452" s="50">
        <v>15198.754000000001</v>
      </c>
      <c r="F452" s="50">
        <v>15198.754000000001</v>
      </c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>
        <v>72072186.057999998</v>
      </c>
      <c r="Y452" s="61">
        <v>-1.318179749473831</v>
      </c>
      <c r="Z452" s="30" t="s">
        <v>142</v>
      </c>
    </row>
    <row r="453" spans="1:26" x14ac:dyDescent="0.4">
      <c r="A453" s="49" t="s">
        <v>14</v>
      </c>
      <c r="B453" s="50">
        <v>-136255493.25976673</v>
      </c>
      <c r="C453" s="50">
        <v>-137517085.05000001</v>
      </c>
      <c r="D453" s="50">
        <v>-179092.30739999999</v>
      </c>
      <c r="E453" s="50">
        <v>-179092.30739999999</v>
      </c>
      <c r="F453" s="50">
        <v>-179092.30739999999</v>
      </c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>
        <v>-137337992.74260002</v>
      </c>
      <c r="Y453" s="61">
        <v>-0.79446300250775614</v>
      </c>
      <c r="Z453" s="30" t="s">
        <v>143</v>
      </c>
    </row>
    <row r="454" spans="1:26" x14ac:dyDescent="0.4">
      <c r="A454" s="49" t="s">
        <v>144</v>
      </c>
      <c r="B454" s="50">
        <v>-3246409.711011623</v>
      </c>
      <c r="C454" s="50">
        <v>-3362997.4930000007</v>
      </c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>
        <v>-3362997.4930000007</v>
      </c>
      <c r="Y454" s="61">
        <v>-3.5912836754066828</v>
      </c>
      <c r="Z454" s="30" t="s">
        <v>145</v>
      </c>
    </row>
    <row r="455" spans="1:26" x14ac:dyDescent="0.4">
      <c r="A455" s="49" t="s">
        <v>146</v>
      </c>
      <c r="B455" s="50">
        <v>-3585390.007911949</v>
      </c>
      <c r="C455" s="50">
        <v>-3647639.2783999997</v>
      </c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>
        <v>-3647639.2783999997</v>
      </c>
      <c r="Y455" s="61">
        <v>-1.7361924463080474</v>
      </c>
      <c r="Z455" s="30" t="s">
        <v>147</v>
      </c>
    </row>
    <row r="456" spans="1:26" x14ac:dyDescent="0.4">
      <c r="A456" s="49" t="s">
        <v>148</v>
      </c>
      <c r="B456" s="50">
        <v>140719130.48267749</v>
      </c>
      <c r="C456" s="50">
        <v>139250401.82000002</v>
      </c>
      <c r="D456" s="50">
        <v>10.7357</v>
      </c>
      <c r="E456" s="50">
        <v>10.7357</v>
      </c>
      <c r="F456" s="50"/>
      <c r="G456" s="50"/>
      <c r="H456" s="50"/>
      <c r="I456" s="50"/>
      <c r="J456" s="50"/>
      <c r="K456" s="50"/>
      <c r="L456" s="50"/>
      <c r="M456" s="50">
        <v>10.7357</v>
      </c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>
        <v>139250391.08430001</v>
      </c>
      <c r="Y456" s="61">
        <v>-1.0437382560136554</v>
      </c>
      <c r="Z456" s="30" t="s">
        <v>149</v>
      </c>
    </row>
    <row r="457" spans="1:26" x14ac:dyDescent="0.4">
      <c r="A457" s="49" t="s">
        <v>150</v>
      </c>
      <c r="B457" s="50">
        <v>525104436.98368305</v>
      </c>
      <c r="C457" s="50">
        <v>521126486.36000001</v>
      </c>
      <c r="D457" s="50">
        <v>-889004.62760000001</v>
      </c>
      <c r="E457" s="50">
        <v>-889004.62760000001</v>
      </c>
      <c r="F457" s="50">
        <v>-889004.62760000001</v>
      </c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>
        <v>522015490.98759997</v>
      </c>
      <c r="Y457" s="61">
        <v>-0.58825364604166652</v>
      </c>
      <c r="Z457" s="30" t="s">
        <v>151</v>
      </c>
    </row>
    <row r="458" spans="1:26" x14ac:dyDescent="0.4">
      <c r="A458" s="49" t="s">
        <v>152</v>
      </c>
      <c r="B458" s="50">
        <v>209902237.36478195</v>
      </c>
      <c r="C458" s="50">
        <v>208172349.30000001</v>
      </c>
      <c r="D458" s="50">
        <v>-18821.672600000002</v>
      </c>
      <c r="E458" s="50">
        <v>-18821.672600000002</v>
      </c>
      <c r="F458" s="50">
        <v>-18821.672600000002</v>
      </c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>
        <v>208191170.97260001</v>
      </c>
      <c r="Y458" s="61">
        <v>-0.81517301276228371</v>
      </c>
      <c r="Z458" s="30" t="s">
        <v>153</v>
      </c>
    </row>
    <row r="459" spans="1:26" x14ac:dyDescent="0.4">
      <c r="A459" s="49" t="s">
        <v>154</v>
      </c>
      <c r="B459" s="50">
        <v>-18743817.88633569</v>
      </c>
      <c r="C459" s="50">
        <v>-19001819.689999998</v>
      </c>
      <c r="D459" s="50">
        <v>-1764.0461</v>
      </c>
      <c r="E459" s="50">
        <v>-1764.0461</v>
      </c>
      <c r="F459" s="50">
        <v>-1764.0461</v>
      </c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>
        <v>-19000055.6439</v>
      </c>
      <c r="Y459" s="61">
        <v>-1.367052108157262</v>
      </c>
      <c r="Z459" s="30" t="s">
        <v>155</v>
      </c>
    </row>
    <row r="460" spans="1:26" x14ac:dyDescent="0.4">
      <c r="A460" s="49" t="s">
        <v>156</v>
      </c>
      <c r="B460" s="50">
        <v>116260797.00465962</v>
      </c>
      <c r="C460" s="50">
        <v>114642426.34999999</v>
      </c>
      <c r="D460" s="50">
        <v>-65269.897900000004</v>
      </c>
      <c r="E460" s="50">
        <v>-65269.897900000004</v>
      </c>
      <c r="F460" s="50">
        <v>-65269.897900000004</v>
      </c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>
        <v>114707696.24790001</v>
      </c>
      <c r="Y460" s="61">
        <v>-1.3358765781533106</v>
      </c>
      <c r="Z460" s="30" t="s">
        <v>157</v>
      </c>
    </row>
    <row r="461" spans="1:26" x14ac:dyDescent="0.4">
      <c r="A461" s="49" t="s">
        <v>158</v>
      </c>
      <c r="B461" s="50">
        <v>194310163.75299785</v>
      </c>
      <c r="C461" s="50">
        <v>192606082.38</v>
      </c>
      <c r="D461" s="50">
        <v>-1062460.2622</v>
      </c>
      <c r="E461" s="50">
        <v>-1062460.2622</v>
      </c>
      <c r="F461" s="50">
        <v>-1135056.723</v>
      </c>
      <c r="G461" s="50"/>
      <c r="H461" s="50"/>
      <c r="I461" s="50"/>
      <c r="J461" s="50"/>
      <c r="K461" s="50"/>
      <c r="L461" s="50">
        <v>72596.460800000001</v>
      </c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>
        <v>193668542.64219999</v>
      </c>
      <c r="Y461" s="61">
        <v>-0.33020460608198793</v>
      </c>
      <c r="Z461" s="30" t="s">
        <v>159</v>
      </c>
    </row>
    <row r="462" spans="1:26" x14ac:dyDescent="0.4">
      <c r="A462" s="49" t="s">
        <v>160</v>
      </c>
      <c r="B462" s="50">
        <v>119861289.06651559</v>
      </c>
      <c r="C462" s="50">
        <v>117130107.85189998</v>
      </c>
      <c r="D462" s="50">
        <v>-709783.81270000001</v>
      </c>
      <c r="E462" s="50">
        <v>-709783.81270000001</v>
      </c>
      <c r="F462" s="50">
        <v>-102240.2932</v>
      </c>
      <c r="G462" s="50"/>
      <c r="H462" s="50"/>
      <c r="I462" s="50"/>
      <c r="J462" s="50"/>
      <c r="K462" s="50"/>
      <c r="L462" s="50">
        <v>-607543.51950000005</v>
      </c>
      <c r="M462" s="50"/>
      <c r="N462" s="50"/>
      <c r="O462" s="50"/>
      <c r="P462" s="50"/>
      <c r="Q462" s="50"/>
      <c r="R462" s="50"/>
      <c r="S462" s="50">
        <v>10927205.776645737</v>
      </c>
      <c r="T462" s="50">
        <v>10927205.776645737</v>
      </c>
      <c r="U462" s="50"/>
      <c r="V462" s="50"/>
      <c r="W462" s="50"/>
      <c r="X462" s="50">
        <v>128767097.4412457</v>
      </c>
      <c r="Y462" s="61">
        <v>7.4300956080890614</v>
      </c>
      <c r="Z462" s="30" t="s">
        <v>161</v>
      </c>
    </row>
    <row r="463" spans="1:26" x14ac:dyDescent="0.4">
      <c r="A463" s="49" t="s">
        <v>162</v>
      </c>
      <c r="B463" s="50">
        <v>112210505.29060054</v>
      </c>
      <c r="C463" s="50">
        <v>110993949.7067</v>
      </c>
      <c r="D463" s="50">
        <v>-52732.307000000001</v>
      </c>
      <c r="E463" s="50">
        <v>-52732.307000000001</v>
      </c>
      <c r="F463" s="50"/>
      <c r="G463" s="50"/>
      <c r="H463" s="50"/>
      <c r="I463" s="50"/>
      <c r="J463" s="50"/>
      <c r="K463" s="50"/>
      <c r="L463" s="50">
        <v>-52732.307000000001</v>
      </c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>
        <v>111046682.01369999</v>
      </c>
      <c r="Y463" s="61">
        <v>-1.0371785367925208</v>
      </c>
      <c r="Z463" s="30" t="s">
        <v>163</v>
      </c>
    </row>
    <row r="464" spans="1:26" x14ac:dyDescent="0.4">
      <c r="A464" s="49" t="s">
        <v>164</v>
      </c>
      <c r="B464" s="50">
        <v>124635624.58534734</v>
      </c>
      <c r="C464" s="50">
        <v>121439229.5455</v>
      </c>
      <c r="D464" s="50">
        <v>-273924.7991</v>
      </c>
      <c r="E464" s="50">
        <v>-273924.7991</v>
      </c>
      <c r="F464" s="50">
        <v>-273924.7991</v>
      </c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>
        <v>121713154.34460001</v>
      </c>
      <c r="Y464" s="61">
        <v>-2.3448113253896348</v>
      </c>
      <c r="Z464" s="30" t="s">
        <v>165</v>
      </c>
    </row>
    <row r="465" spans="1:26" x14ac:dyDescent="0.4">
      <c r="A465" s="49" t="s">
        <v>166</v>
      </c>
      <c r="B465" s="50">
        <v>-33674197.846046545</v>
      </c>
      <c r="C465" s="50">
        <v>-34099774.400000006</v>
      </c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>
        <v>-34099774.400000006</v>
      </c>
      <c r="Y465" s="61">
        <v>-1.2638060627283074</v>
      </c>
      <c r="Z465" s="30" t="s">
        <v>167</v>
      </c>
    </row>
    <row r="466" spans="1:26" x14ac:dyDescent="0.4">
      <c r="A466" s="49" t="s">
        <v>168</v>
      </c>
      <c r="B466" s="50">
        <v>28364347.237968244</v>
      </c>
      <c r="C466" s="50">
        <v>27691345.344899997</v>
      </c>
      <c r="D466" s="50">
        <v>38220.3151</v>
      </c>
      <c r="E466" s="50">
        <v>38220.3151</v>
      </c>
      <c r="F466" s="50">
        <v>38220.3151</v>
      </c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>
        <v>27653125.029799998</v>
      </c>
      <c r="Y466" s="61">
        <v>-2.5074513515199484</v>
      </c>
      <c r="Z466" s="30" t="s">
        <v>169</v>
      </c>
    </row>
    <row r="467" spans="1:26" x14ac:dyDescent="0.4">
      <c r="A467" s="49" t="s">
        <v>170</v>
      </c>
      <c r="B467" s="50">
        <v>-32073086.643108353</v>
      </c>
      <c r="C467" s="50">
        <v>-32868158.940000005</v>
      </c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>
        <v>-32868158.940000005</v>
      </c>
      <c r="Y467" s="61">
        <v>-2.4789391359141035</v>
      </c>
      <c r="Z467" s="30" t="s">
        <v>171</v>
      </c>
    </row>
    <row r="468" spans="1:26" x14ac:dyDescent="0.4">
      <c r="A468" s="49" t="s">
        <v>172</v>
      </c>
      <c r="B468" s="50">
        <v>-2003528621.6373191</v>
      </c>
      <c r="C468" s="50">
        <v>-2024029136.3829</v>
      </c>
      <c r="D468" s="50">
        <v>-3328586.1290000002</v>
      </c>
      <c r="E468" s="50">
        <v>-3328586.1290000002</v>
      </c>
      <c r="F468" s="50"/>
      <c r="G468" s="50"/>
      <c r="H468" s="50"/>
      <c r="I468" s="50"/>
      <c r="J468" s="50"/>
      <c r="K468" s="50"/>
      <c r="L468" s="50">
        <v>-3328586.1290000002</v>
      </c>
      <c r="M468" s="50"/>
      <c r="N468" s="50"/>
      <c r="O468" s="50"/>
      <c r="P468" s="50"/>
      <c r="Q468" s="50"/>
      <c r="R468" s="50"/>
      <c r="S468" s="50">
        <v>172788737.04985109</v>
      </c>
      <c r="T468" s="50"/>
      <c r="U468" s="50">
        <v>172788737.04985109</v>
      </c>
      <c r="V468" s="50"/>
      <c r="W468" s="50"/>
      <c r="X468" s="50">
        <v>-1847911813.2040489</v>
      </c>
      <c r="Y468" s="61">
        <v>7.767136778215697</v>
      </c>
      <c r="Z468" s="30" t="s">
        <v>173</v>
      </c>
    </row>
    <row r="469" spans="1:26" x14ac:dyDescent="0.4">
      <c r="A469" s="49" t="s">
        <v>174</v>
      </c>
      <c r="B469" s="50">
        <v>-149176560.76837841</v>
      </c>
      <c r="C469" s="50">
        <v>-151342973.623</v>
      </c>
      <c r="D469" s="50">
        <v>-17600.114100000003</v>
      </c>
      <c r="E469" s="50">
        <v>-17600.114100000003</v>
      </c>
      <c r="F469" s="50">
        <v>-17579.636200000001</v>
      </c>
      <c r="G469" s="50"/>
      <c r="H469" s="50"/>
      <c r="I469" s="50"/>
      <c r="J469" s="50"/>
      <c r="K469" s="50"/>
      <c r="L469" s="50">
        <v>-20.477900000000002</v>
      </c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>
        <v>-151325373.50889999</v>
      </c>
      <c r="Y469" s="61">
        <v>-1.4404493101687548</v>
      </c>
      <c r="Z469" s="30" t="s">
        <v>175</v>
      </c>
    </row>
    <row r="470" spans="1:26" x14ac:dyDescent="0.4">
      <c r="A470" s="49" t="s">
        <v>176</v>
      </c>
      <c r="B470" s="50">
        <v>-74515408.473410279</v>
      </c>
      <c r="C470" s="50">
        <v>-78115271.199999988</v>
      </c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>
        <v>-78115271.199999988</v>
      </c>
      <c r="Y470" s="61">
        <v>-4.8310313267279037</v>
      </c>
      <c r="Z470" s="30" t="s">
        <v>177</v>
      </c>
    </row>
    <row r="471" spans="1:26" x14ac:dyDescent="0.4">
      <c r="A471" s="49" t="s">
        <v>178</v>
      </c>
      <c r="B471" s="50">
        <v>-209805235.29077873</v>
      </c>
      <c r="C471" s="50">
        <v>-211937331.41949999</v>
      </c>
      <c r="D471" s="50">
        <v>-55316.5579</v>
      </c>
      <c r="E471" s="50">
        <v>-55316.5579</v>
      </c>
      <c r="F471" s="50"/>
      <c r="G471" s="50"/>
      <c r="H471" s="50"/>
      <c r="I471" s="50"/>
      <c r="J471" s="50"/>
      <c r="K471" s="50"/>
      <c r="L471" s="50">
        <v>-55316.5579</v>
      </c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>
        <v>-211882014.86159998</v>
      </c>
      <c r="Y471" s="61">
        <v>-0.98986070006449134</v>
      </c>
      <c r="Z471" s="30" t="s">
        <v>179</v>
      </c>
    </row>
    <row r="472" spans="1:26" x14ac:dyDescent="0.4">
      <c r="A472" s="49" t="s">
        <v>180</v>
      </c>
      <c r="B472" s="50">
        <v>-141368840.68655738</v>
      </c>
      <c r="C472" s="50">
        <v>-142488116.20999998</v>
      </c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>
        <v>-142488116.20999998</v>
      </c>
      <c r="Y472" s="61">
        <v>-0.79174131867166608</v>
      </c>
      <c r="Z472" s="30" t="s">
        <v>181</v>
      </c>
    </row>
    <row r="473" spans="1:26" x14ac:dyDescent="0.4">
      <c r="A473" s="49" t="s">
        <v>182</v>
      </c>
      <c r="B473" s="50">
        <v>-76659938.166992813</v>
      </c>
      <c r="C473" s="50">
        <v>-77965935.862499997</v>
      </c>
      <c r="D473" s="50">
        <v>-5877.0558000000001</v>
      </c>
      <c r="E473" s="50">
        <v>-5877.0558000000001</v>
      </c>
      <c r="F473" s="50">
        <v>-5877.0558000000001</v>
      </c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>
        <v>-77960058.806699991</v>
      </c>
      <c r="Y473" s="61">
        <v>-1.6959583725140102</v>
      </c>
      <c r="Z473" s="30" t="s">
        <v>183</v>
      </c>
    </row>
    <row r="474" spans="1:26" x14ac:dyDescent="0.4">
      <c r="A474" s="49" t="s">
        <v>184</v>
      </c>
      <c r="B474" s="50">
        <v>5531631.1095728576</v>
      </c>
      <c r="C474" s="50">
        <v>2963915.099999994</v>
      </c>
      <c r="D474" s="50">
        <v>-324161.14410000003</v>
      </c>
      <c r="E474" s="50">
        <v>-324161.14410000003</v>
      </c>
      <c r="F474" s="50">
        <v>-316238.2231</v>
      </c>
      <c r="G474" s="50"/>
      <c r="H474" s="50"/>
      <c r="I474" s="50"/>
      <c r="J474" s="50">
        <v>-19.260100000000001</v>
      </c>
      <c r="K474" s="50"/>
      <c r="L474" s="50">
        <v>-7903.6608999999999</v>
      </c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>
        <v>3288076.2441000044</v>
      </c>
      <c r="Y474" s="61">
        <v>-40.558649357333884</v>
      </c>
      <c r="Z474" s="30" t="s">
        <v>185</v>
      </c>
    </row>
    <row r="475" spans="1:26" x14ac:dyDescent="0.4">
      <c r="A475" s="49" t="s">
        <v>186</v>
      </c>
      <c r="B475" s="50">
        <v>5041617.5171797695</v>
      </c>
      <c r="C475" s="50">
        <v>3980201.3802000047</v>
      </c>
      <c r="D475" s="50">
        <v>-379106.76049999997</v>
      </c>
      <c r="E475" s="50">
        <v>-379106.76049999997</v>
      </c>
      <c r="F475" s="50">
        <v>-378368.88379999995</v>
      </c>
      <c r="G475" s="50"/>
      <c r="H475" s="50"/>
      <c r="I475" s="50"/>
      <c r="J475" s="50"/>
      <c r="K475" s="50"/>
      <c r="L475" s="50">
        <v>-1024.9195999999999</v>
      </c>
      <c r="M475" s="50">
        <v>287.04289999999997</v>
      </c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>
        <v>4359308.1407000041</v>
      </c>
      <c r="Y475" s="61">
        <v>-13.53354105413063</v>
      </c>
      <c r="Z475" s="30" t="s">
        <v>187</v>
      </c>
    </row>
    <row r="476" spans="1:26" x14ac:dyDescent="0.4">
      <c r="A476" s="49" t="s">
        <v>188</v>
      </c>
      <c r="B476" s="50">
        <v>45567645.942459814</v>
      </c>
      <c r="C476" s="50">
        <v>44713190.57</v>
      </c>
      <c r="D476" s="50">
        <v>-190099.37700000001</v>
      </c>
      <c r="E476" s="50">
        <v>-190099.37700000001</v>
      </c>
      <c r="F476" s="50">
        <v>-190099.37700000001</v>
      </c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>
        <v>44903289.946999997</v>
      </c>
      <c r="Y476" s="61">
        <v>-1.4579554895127294</v>
      </c>
      <c r="Z476" s="30" t="s">
        <v>189</v>
      </c>
    </row>
    <row r="477" spans="1:26" x14ac:dyDescent="0.4">
      <c r="A477" s="49" t="s">
        <v>190</v>
      </c>
      <c r="B477" s="50">
        <v>-2936717.4856196214</v>
      </c>
      <c r="C477" s="50">
        <v>-3024110.7020000005</v>
      </c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>
        <v>-3024110.7020000005</v>
      </c>
      <c r="Y477" s="61">
        <v>-2.9758809558060015</v>
      </c>
      <c r="Z477" s="30" t="s">
        <v>191</v>
      </c>
    </row>
    <row r="478" spans="1:26" x14ac:dyDescent="0.4">
      <c r="A478" s="49" t="s">
        <v>192</v>
      </c>
      <c r="B478" s="50">
        <v>-9803734.2722915076</v>
      </c>
      <c r="C478" s="50">
        <v>-9879704.6223999988</v>
      </c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>
        <v>-9879704.6223999988</v>
      </c>
      <c r="Y478" s="61">
        <v>-0.7749123752079633</v>
      </c>
      <c r="Z478" s="30" t="s">
        <v>193</v>
      </c>
    </row>
    <row r="479" spans="1:26" x14ac:dyDescent="0.4">
      <c r="A479" s="49" t="s">
        <v>194</v>
      </c>
      <c r="B479" s="50">
        <v>-204051435.38447851</v>
      </c>
      <c r="C479" s="50">
        <v>-208322495.25769997</v>
      </c>
      <c r="D479" s="50">
        <v>300136.67899999995</v>
      </c>
      <c r="E479" s="50">
        <v>300136.67899999995</v>
      </c>
      <c r="F479" s="50">
        <v>256289.91379999998</v>
      </c>
      <c r="G479" s="50">
        <v>53734.857900000003</v>
      </c>
      <c r="H479" s="50"/>
      <c r="I479" s="50"/>
      <c r="J479" s="50"/>
      <c r="K479" s="50"/>
      <c r="L479" s="50">
        <v>-9888.0926999999992</v>
      </c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>
        <v>-208622631.93669999</v>
      </c>
      <c r="Y479" s="61">
        <v>-2.2402177880338461</v>
      </c>
      <c r="Z479" s="30" t="s">
        <v>195</v>
      </c>
    </row>
    <row r="480" spans="1:26" x14ac:dyDescent="0.4">
      <c r="A480" s="49" t="s">
        <v>196</v>
      </c>
      <c r="B480" s="50">
        <v>178040577.85636485</v>
      </c>
      <c r="C480" s="50">
        <v>164043420.65599996</v>
      </c>
      <c r="D480" s="50">
        <v>153042.91939999978</v>
      </c>
      <c r="E480" s="50">
        <v>153042.91939999978</v>
      </c>
      <c r="F480" s="50">
        <v>122048.61700000055</v>
      </c>
      <c r="G480" s="50"/>
      <c r="H480" s="50">
        <v>-969.41469999999993</v>
      </c>
      <c r="I480" s="50"/>
      <c r="J480" s="50">
        <v>-64.734499999999997</v>
      </c>
      <c r="K480" s="50">
        <v>-1316.6092000000001</v>
      </c>
      <c r="L480" s="50">
        <v>-31504.723600000001</v>
      </c>
      <c r="M480" s="50">
        <v>125.5577</v>
      </c>
      <c r="N480" s="50"/>
      <c r="O480" s="50"/>
      <c r="P480" s="50">
        <v>64724.226699999992</v>
      </c>
      <c r="Q480" s="50"/>
      <c r="R480" s="50"/>
      <c r="S480" s="50"/>
      <c r="T480" s="50"/>
      <c r="U480" s="50"/>
      <c r="V480" s="50"/>
      <c r="W480" s="50"/>
      <c r="X480" s="50">
        <v>163890377.7366001</v>
      </c>
      <c r="Y480" s="61">
        <v>-7.9477388189452478</v>
      </c>
      <c r="Z480" s="30" t="s">
        <v>197</v>
      </c>
    </row>
    <row r="481" spans="1:26" x14ac:dyDescent="0.4">
      <c r="A481" s="49" t="s">
        <v>198</v>
      </c>
      <c r="B481" s="50">
        <v>1440686849.6114049</v>
      </c>
      <c r="C481" s="50">
        <v>1427747631.6973</v>
      </c>
      <c r="D481" s="50">
        <v>-140384.97859999997</v>
      </c>
      <c r="E481" s="50">
        <v>-140384.97859999997</v>
      </c>
      <c r="F481" s="50">
        <v>-167810.79019999999</v>
      </c>
      <c r="G481" s="50">
        <v>34793.650799999996</v>
      </c>
      <c r="H481" s="50">
        <v>-2170.3989999999999</v>
      </c>
      <c r="I481" s="50"/>
      <c r="J481" s="50"/>
      <c r="K481" s="50">
        <v>-6.3773</v>
      </c>
      <c r="L481" s="50">
        <v>-5191.0628999999999</v>
      </c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>
        <v>1427888016.6759</v>
      </c>
      <c r="Y481" s="61">
        <v>-0.88838410227435138</v>
      </c>
      <c r="Z481" s="30" t="s">
        <v>199</v>
      </c>
    </row>
    <row r="482" spans="1:26" x14ac:dyDescent="0.4">
      <c r="A482" s="49" t="s">
        <v>200</v>
      </c>
      <c r="B482" s="50">
        <v>12909916.569018498</v>
      </c>
      <c r="C482" s="50">
        <v>12526015.973999999</v>
      </c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>
        <v>12526015.973999999</v>
      </c>
      <c r="Y482" s="61">
        <v>-2.9736876529457339</v>
      </c>
      <c r="Z482" s="30" t="s">
        <v>201</v>
      </c>
    </row>
    <row r="483" spans="1:26" x14ac:dyDescent="0.4">
      <c r="A483" s="49" t="s">
        <v>202</v>
      </c>
      <c r="B483" s="50">
        <v>-43097861.684923925</v>
      </c>
      <c r="C483" s="50">
        <v>-44054154.265599996</v>
      </c>
      <c r="D483" s="50">
        <v>252165.30300000001</v>
      </c>
      <c r="E483" s="50">
        <v>252165.30300000001</v>
      </c>
      <c r="F483" s="50">
        <v>14185.627799999998</v>
      </c>
      <c r="G483" s="50">
        <v>213342.25230000002</v>
      </c>
      <c r="H483" s="50">
        <v>30835.523300000001</v>
      </c>
      <c r="I483" s="50"/>
      <c r="J483" s="50">
        <v>-4922.8635999999997</v>
      </c>
      <c r="K483" s="50">
        <v>-12.7546</v>
      </c>
      <c r="L483" s="50">
        <v>-1262.4821999999999</v>
      </c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>
        <v>-44306319.568599992</v>
      </c>
      <c r="Y483" s="61">
        <v>-2.8039857116595601</v>
      </c>
      <c r="Z483" s="30" t="s">
        <v>203</v>
      </c>
    </row>
    <row r="484" spans="1:26" x14ac:dyDescent="0.4">
      <c r="A484" s="49" t="s">
        <v>204</v>
      </c>
      <c r="B484" s="50">
        <v>-11040927.008753857</v>
      </c>
      <c r="C484" s="50">
        <v>-11209111.476</v>
      </c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>
        <v>-11209111.476</v>
      </c>
      <c r="Y484" s="61">
        <v>-1.5232821221696078</v>
      </c>
      <c r="Z484" s="30" t="s">
        <v>205</v>
      </c>
    </row>
    <row r="485" spans="1:26" x14ac:dyDescent="0.4">
      <c r="A485" s="49" t="s">
        <v>206</v>
      </c>
      <c r="B485" s="50">
        <v>230455827.27964139</v>
      </c>
      <c r="C485" s="50">
        <v>228229701.20119998</v>
      </c>
      <c r="D485" s="50">
        <v>82548.558000000019</v>
      </c>
      <c r="E485" s="50">
        <v>82548.558000000019</v>
      </c>
      <c r="F485" s="50">
        <v>83545.789200000014</v>
      </c>
      <c r="G485" s="50"/>
      <c r="H485" s="50"/>
      <c r="I485" s="50"/>
      <c r="J485" s="50"/>
      <c r="K485" s="50">
        <v>-997.23119999999994</v>
      </c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>
        <v>228147152.64319998</v>
      </c>
      <c r="Y485" s="61">
        <v>-1.0017861833625934</v>
      </c>
      <c r="Z485" s="30" t="s">
        <v>207</v>
      </c>
    </row>
    <row r="486" spans="1:26" x14ac:dyDescent="0.4">
      <c r="A486" s="49" t="s">
        <v>208</v>
      </c>
      <c r="B486" s="50">
        <v>-495935.63301712065</v>
      </c>
      <c r="C486" s="50">
        <v>-499590.73120000004</v>
      </c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>
        <v>-499590.73120000004</v>
      </c>
      <c r="Y486" s="61">
        <v>-0.73701059967054383</v>
      </c>
      <c r="Z486" s="30" t="s">
        <v>209</v>
      </c>
    </row>
    <row r="487" spans="1:26" x14ac:dyDescent="0.4">
      <c r="A487" s="49" t="s">
        <v>210</v>
      </c>
      <c r="B487" s="50">
        <v>-19332.644589548756</v>
      </c>
      <c r="C487" s="50">
        <v>-23760.752100000023</v>
      </c>
      <c r="D487" s="50">
        <v>6141.6978999999992</v>
      </c>
      <c r="E487" s="50">
        <v>6141.6978999999992</v>
      </c>
      <c r="F487" s="50">
        <v>6141.6978999999992</v>
      </c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>
        <v>-29902.449999999993</v>
      </c>
      <c r="Y487" s="61">
        <v>-54.673355016133094</v>
      </c>
      <c r="Z487" s="30" t="s">
        <v>211</v>
      </c>
    </row>
    <row r="488" spans="1:26" x14ac:dyDescent="0.4">
      <c r="A488" s="49" t="s">
        <v>212</v>
      </c>
      <c r="B488" s="50">
        <v>-13725636.592771217</v>
      </c>
      <c r="C488" s="50">
        <v>-14476676.530000001</v>
      </c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>
        <v>-14476676.530000001</v>
      </c>
      <c r="Y488" s="61">
        <v>-5.4718040373029311</v>
      </c>
      <c r="Z488" s="30" t="s">
        <v>213</v>
      </c>
    </row>
    <row r="489" spans="1:26" x14ac:dyDescent="0.4">
      <c r="A489" s="49" t="s">
        <v>214</v>
      </c>
      <c r="B489" s="50">
        <v>-50002480.508655965</v>
      </c>
      <c r="C489" s="50">
        <v>-52233862.620399974</v>
      </c>
      <c r="D489" s="50">
        <v>81278.149799999985</v>
      </c>
      <c r="E489" s="50">
        <v>81278.149799999985</v>
      </c>
      <c r="F489" s="50">
        <v>83557.37969999999</v>
      </c>
      <c r="G489" s="50">
        <v>-9.3576999999999995</v>
      </c>
      <c r="H489" s="50"/>
      <c r="I489" s="50"/>
      <c r="J489" s="50">
        <v>-327.10129999999998</v>
      </c>
      <c r="K489" s="50">
        <v>-320.4676</v>
      </c>
      <c r="L489" s="50">
        <v>-3.3649</v>
      </c>
      <c r="M489" s="50">
        <v>59.606999999999999</v>
      </c>
      <c r="N489" s="50"/>
      <c r="O489" s="50"/>
      <c r="P489" s="50">
        <v>-1678.5453999999997</v>
      </c>
      <c r="Q489" s="50"/>
      <c r="R489" s="50"/>
      <c r="S489" s="50"/>
      <c r="T489" s="50"/>
      <c r="U489" s="50"/>
      <c r="V489" s="50"/>
      <c r="W489" s="50"/>
      <c r="X489" s="50">
        <v>-52315140.770199977</v>
      </c>
      <c r="Y489" s="61">
        <v>-4.6250910715192726</v>
      </c>
      <c r="Z489" s="30" t="s">
        <v>215</v>
      </c>
    </row>
    <row r="490" spans="1:26" x14ac:dyDescent="0.4">
      <c r="A490" s="49" t="s">
        <v>216</v>
      </c>
      <c r="B490" s="50">
        <v>-17753145.58745319</v>
      </c>
      <c r="C490" s="50">
        <v>-17927423.570300002</v>
      </c>
      <c r="D490" s="50">
        <v>-32394.918800000007</v>
      </c>
      <c r="E490" s="50">
        <v>-32394.918800000007</v>
      </c>
      <c r="F490" s="50">
        <v>13670.379799999995</v>
      </c>
      <c r="G490" s="50"/>
      <c r="H490" s="50">
        <v>15.991400000000001</v>
      </c>
      <c r="I490" s="50"/>
      <c r="J490" s="50">
        <v>-24469.9467</v>
      </c>
      <c r="K490" s="50">
        <v>-3358.6289999999999</v>
      </c>
      <c r="L490" s="50">
        <v>-18252.7143</v>
      </c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>
        <v>-17895028.651500002</v>
      </c>
      <c r="Y490" s="61">
        <v>-0.79919957479020143</v>
      </c>
      <c r="Z490" s="30" t="s">
        <v>217</v>
      </c>
    </row>
    <row r="491" spans="1:26" x14ac:dyDescent="0.4">
      <c r="A491" s="49" t="s">
        <v>218</v>
      </c>
      <c r="B491" s="50">
        <v>-155198.65232336335</v>
      </c>
      <c r="C491" s="50">
        <v>-164842.64969999995</v>
      </c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>
        <v>-164842.64969999995</v>
      </c>
      <c r="Y491" s="61">
        <v>-6.2139697943658048</v>
      </c>
      <c r="Z491" s="30" t="s">
        <v>219</v>
      </c>
    </row>
    <row r="492" spans="1:26" x14ac:dyDescent="0.4">
      <c r="A492" s="49" t="s">
        <v>220</v>
      </c>
      <c r="B492" s="50">
        <v>-5211596.858131214</v>
      </c>
      <c r="C492" s="50">
        <v>-5288394.0059999991</v>
      </c>
      <c r="D492" s="50">
        <v>-17435.0733</v>
      </c>
      <c r="E492" s="50">
        <v>-17435.0733</v>
      </c>
      <c r="F492" s="50">
        <v>-17435.0733</v>
      </c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>
        <v>-5270958.9326999988</v>
      </c>
      <c r="Y492" s="61">
        <v>-1.1390381141274801</v>
      </c>
      <c r="Z492" s="30" t="s">
        <v>221</v>
      </c>
    </row>
    <row r="493" spans="1:26" x14ac:dyDescent="0.4">
      <c r="A493" s="49" t="s">
        <v>222</v>
      </c>
      <c r="B493" s="50">
        <v>-14645249.610986788</v>
      </c>
      <c r="C493" s="50">
        <v>-14967342.059999999</v>
      </c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>
        <v>-14967342.059999999</v>
      </c>
      <c r="Y493" s="61">
        <v>-2.1992964105683717</v>
      </c>
      <c r="Z493" s="30" t="s">
        <v>223</v>
      </c>
    </row>
    <row r="494" spans="1:26" x14ac:dyDescent="0.4">
      <c r="A494" s="49" t="s">
        <v>224</v>
      </c>
      <c r="B494" s="50">
        <v>745764.62895568204</v>
      </c>
      <c r="C494" s="50">
        <v>729583.42539999995</v>
      </c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>
        <v>729583.42539999995</v>
      </c>
      <c r="Y494" s="61">
        <v>-2.1697467173176537</v>
      </c>
      <c r="Z494" s="30" t="s">
        <v>225</v>
      </c>
    </row>
    <row r="495" spans="1:26" x14ac:dyDescent="0.4">
      <c r="A495" s="49" t="s">
        <v>226</v>
      </c>
      <c r="B495" s="50">
        <v>-29057718.591051143</v>
      </c>
      <c r="C495" s="50">
        <v>-29810894.2335</v>
      </c>
      <c r="D495" s="50">
        <v>42575.726499999997</v>
      </c>
      <c r="E495" s="50">
        <v>42575.726499999997</v>
      </c>
      <c r="F495" s="50"/>
      <c r="G495" s="50"/>
      <c r="H495" s="50">
        <v>42575.726499999997</v>
      </c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>
        <v>-29853469.960000001</v>
      </c>
      <c r="Y495" s="61">
        <v>-2.7385197721404202</v>
      </c>
      <c r="Z495" s="30" t="s">
        <v>227</v>
      </c>
    </row>
    <row r="496" spans="1:26" x14ac:dyDescent="0.4">
      <c r="A496" s="49" t="s">
        <v>228</v>
      </c>
      <c r="B496" s="50">
        <v>61812349.824457586</v>
      </c>
      <c r="C496" s="50">
        <v>61016363.859999999</v>
      </c>
      <c r="D496" s="50">
        <v>-30212.053400000001</v>
      </c>
      <c r="E496" s="50">
        <v>-30212.053400000001</v>
      </c>
      <c r="F496" s="50">
        <v>-30212.053400000001</v>
      </c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>
        <v>61046575.913399994</v>
      </c>
      <c r="Y496" s="61">
        <v>-1.2388687911595848</v>
      </c>
      <c r="Z496" s="30" t="s">
        <v>229</v>
      </c>
    </row>
    <row r="497" spans="1:26" x14ac:dyDescent="0.4">
      <c r="A497" s="49" t="s">
        <v>230</v>
      </c>
      <c r="B497" s="50">
        <v>18200525.223438576</v>
      </c>
      <c r="C497" s="50">
        <v>17665342.660000004</v>
      </c>
      <c r="D497" s="50">
        <v>582.06549999999993</v>
      </c>
      <c r="E497" s="50">
        <v>582.06549999999993</v>
      </c>
      <c r="F497" s="50">
        <v>588.44280000000003</v>
      </c>
      <c r="G497" s="50"/>
      <c r="H497" s="50"/>
      <c r="I497" s="50"/>
      <c r="J497" s="50"/>
      <c r="K497" s="50">
        <v>-6.3773</v>
      </c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>
        <v>17664760.594500005</v>
      </c>
      <c r="Y497" s="61">
        <v>-2.943676747573277</v>
      </c>
      <c r="Z497" s="30" t="s">
        <v>231</v>
      </c>
    </row>
    <row r="498" spans="1:26" x14ac:dyDescent="0.4">
      <c r="A498" s="49" t="s">
        <v>232</v>
      </c>
      <c r="B498" s="50">
        <v>6463052.3201856175</v>
      </c>
      <c r="C498" s="50">
        <v>6324799.5976</v>
      </c>
      <c r="D498" s="50">
        <v>-3715.4055000000003</v>
      </c>
      <c r="E498" s="50">
        <v>-3715.4055000000003</v>
      </c>
      <c r="F498" s="50">
        <v>-2013.2417</v>
      </c>
      <c r="G498" s="50"/>
      <c r="H498" s="50">
        <v>-37.590899999999998</v>
      </c>
      <c r="I498" s="50"/>
      <c r="J498" s="50"/>
      <c r="K498" s="50">
        <v>-1414.8644999999999</v>
      </c>
      <c r="L498" s="50">
        <v>-249.70840000000001</v>
      </c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>
        <v>6328515.0031000003</v>
      </c>
      <c r="Y498" s="61">
        <v>-2.0816374434325069</v>
      </c>
      <c r="Z498" s="30" t="s">
        <v>233</v>
      </c>
    </row>
    <row r="499" spans="1:26" x14ac:dyDescent="0.4">
      <c r="A499" s="49" t="s">
        <v>234</v>
      </c>
      <c r="B499" s="50">
        <v>-5780381.7479916085</v>
      </c>
      <c r="C499" s="50">
        <v>-5975285.3900000006</v>
      </c>
      <c r="D499" s="50">
        <v>-211006.01189999998</v>
      </c>
      <c r="E499" s="50">
        <v>-211006.01189999998</v>
      </c>
      <c r="F499" s="50">
        <v>-211006.01189999998</v>
      </c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>
        <v>-5764279.3780999985</v>
      </c>
      <c r="Y499" s="61">
        <v>0.2785693158969087</v>
      </c>
      <c r="Z499" s="30" t="s">
        <v>235</v>
      </c>
    </row>
    <row r="500" spans="1:26" x14ac:dyDescent="0.4">
      <c r="A500" s="49" t="s">
        <v>236</v>
      </c>
      <c r="B500" s="50">
        <v>-36973620.225222826</v>
      </c>
      <c r="C500" s="50">
        <v>-37410776.530000001</v>
      </c>
      <c r="D500" s="50">
        <v>186.99290000000002</v>
      </c>
      <c r="E500" s="50">
        <v>186.99290000000002</v>
      </c>
      <c r="F500" s="50">
        <v>251.08640000000003</v>
      </c>
      <c r="G500" s="50"/>
      <c r="H500" s="50"/>
      <c r="I500" s="50"/>
      <c r="J500" s="50"/>
      <c r="K500" s="50">
        <v>-64.093500000000006</v>
      </c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>
        <v>-37410963.522900008</v>
      </c>
      <c r="Y500" s="61">
        <v>-1.1828522471241074</v>
      </c>
      <c r="Z500" s="30" t="s">
        <v>237</v>
      </c>
    </row>
    <row r="501" spans="1:26" x14ac:dyDescent="0.4">
      <c r="A501" s="49" t="s">
        <v>238</v>
      </c>
      <c r="B501" s="50">
        <v>-12663253.192205172</v>
      </c>
      <c r="C501" s="50">
        <v>-13085747.07</v>
      </c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>
        <v>-13085747.07</v>
      </c>
      <c r="Y501" s="61">
        <v>-3.3363770855888211</v>
      </c>
      <c r="Z501" s="30" t="s">
        <v>239</v>
      </c>
    </row>
    <row r="502" spans="1:26" x14ac:dyDescent="0.4">
      <c r="A502" s="49" t="s">
        <v>240</v>
      </c>
      <c r="B502" s="50">
        <v>37440931.071711056</v>
      </c>
      <c r="C502" s="50">
        <v>36086729.857499994</v>
      </c>
      <c r="D502" s="50">
        <v>4072.9832000000001</v>
      </c>
      <c r="E502" s="50">
        <v>4072.9832000000001</v>
      </c>
      <c r="F502" s="50">
        <v>1156.9840999999999</v>
      </c>
      <c r="G502" s="50">
        <v>181.35269999999997</v>
      </c>
      <c r="H502" s="50">
        <v>3355.1999000000005</v>
      </c>
      <c r="I502" s="50"/>
      <c r="J502" s="50">
        <v>-620.55349999999999</v>
      </c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>
        <v>36082656.874299996</v>
      </c>
      <c r="Y502" s="61">
        <v>-3.6277789000747385</v>
      </c>
      <c r="Z502" s="30" t="s">
        <v>241</v>
      </c>
    </row>
    <row r="503" spans="1:26" x14ac:dyDescent="0.4">
      <c r="A503" s="49" t="s">
        <v>242</v>
      </c>
      <c r="B503" s="50">
        <v>-35280105.75319206</v>
      </c>
      <c r="C503" s="50">
        <v>-36296960.193899997</v>
      </c>
      <c r="D503" s="50">
        <v>-1123298.4461999999</v>
      </c>
      <c r="E503" s="50">
        <v>-1123298.4461999999</v>
      </c>
      <c r="F503" s="50">
        <v>-4431.4268000000002</v>
      </c>
      <c r="G503" s="50">
        <v>2126.1423999999997</v>
      </c>
      <c r="H503" s="50">
        <v>-1091438.2592</v>
      </c>
      <c r="I503" s="50"/>
      <c r="J503" s="50">
        <v>-29554.902600000001</v>
      </c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>
        <v>-35173661.747700006</v>
      </c>
      <c r="Y503" s="61">
        <v>0.30171112931662092</v>
      </c>
      <c r="Z503" s="30" t="s">
        <v>243</v>
      </c>
    </row>
    <row r="504" spans="1:26" x14ac:dyDescent="0.4">
      <c r="A504" s="49" t="s">
        <v>244</v>
      </c>
      <c r="B504" s="50">
        <v>-18941631.671621453</v>
      </c>
      <c r="C504" s="50">
        <v>-19584850.318300001</v>
      </c>
      <c r="D504" s="50">
        <v>-19036639.3257</v>
      </c>
      <c r="E504" s="50">
        <v>-19036639.3257</v>
      </c>
      <c r="F504" s="50">
        <v>-106627.55839999999</v>
      </c>
      <c r="G504" s="50"/>
      <c r="H504" s="50">
        <v>-703653.17079999996</v>
      </c>
      <c r="I504" s="50"/>
      <c r="J504" s="50">
        <v>-267959.93609999999</v>
      </c>
      <c r="K504" s="50">
        <v>-1496.7443000000001</v>
      </c>
      <c r="L504" s="50">
        <v>-17956901.916099999</v>
      </c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>
        <v>-548210.9926000007</v>
      </c>
      <c r="Y504" s="61">
        <v>97.105787916775213</v>
      </c>
      <c r="Z504" s="30" t="s">
        <v>245</v>
      </c>
    </row>
    <row r="505" spans="1:26" x14ac:dyDescent="0.4">
      <c r="A505" s="49" t="s">
        <v>246</v>
      </c>
      <c r="B505" s="50">
        <v>-34410417.113335766</v>
      </c>
      <c r="C505" s="50">
        <v>-35146768.889699996</v>
      </c>
      <c r="D505" s="50">
        <v>18525.9457</v>
      </c>
      <c r="E505" s="50">
        <v>18525.9457</v>
      </c>
      <c r="F505" s="50">
        <v>274.54449999999997</v>
      </c>
      <c r="G505" s="50">
        <v>20869.5255</v>
      </c>
      <c r="H505" s="50">
        <v>11568.1762</v>
      </c>
      <c r="I505" s="50"/>
      <c r="J505" s="50">
        <v>-14186.300499999999</v>
      </c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>
        <v>-35165294.8354</v>
      </c>
      <c r="Y505" s="61">
        <v>-2.1937476653593984</v>
      </c>
      <c r="Z505" s="30" t="s">
        <v>247</v>
      </c>
    </row>
    <row r="506" spans="1:26" x14ac:dyDescent="0.4">
      <c r="A506" s="49" t="s">
        <v>248</v>
      </c>
      <c r="B506" s="50">
        <v>-678816.11856765265</v>
      </c>
      <c r="C506" s="50">
        <v>-776750.49369999964</v>
      </c>
      <c r="D506" s="50">
        <v>-688084.30890000006</v>
      </c>
      <c r="E506" s="50">
        <v>-688084.30890000006</v>
      </c>
      <c r="F506" s="50">
        <v>2025.9000999999998</v>
      </c>
      <c r="G506" s="50">
        <v>-2184.3072999999999</v>
      </c>
      <c r="H506" s="50">
        <v>-445821.35860000004</v>
      </c>
      <c r="I506" s="50"/>
      <c r="J506" s="50">
        <v>-262.8476</v>
      </c>
      <c r="K506" s="50"/>
      <c r="L506" s="50">
        <v>-241841.6955</v>
      </c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>
        <v>-88666.184799999974</v>
      </c>
      <c r="Y506" s="61">
        <v>86.938114406138226</v>
      </c>
      <c r="Z506" s="30" t="s">
        <v>249</v>
      </c>
    </row>
    <row r="507" spans="1:26" x14ac:dyDescent="0.4">
      <c r="A507" s="49" t="s">
        <v>250</v>
      </c>
      <c r="B507" s="50">
        <v>-1685941.8482874013</v>
      </c>
      <c r="C507" s="50">
        <v>-1701507.9316</v>
      </c>
      <c r="D507" s="50">
        <v>-328.7038</v>
      </c>
      <c r="E507" s="50">
        <v>-328.7038</v>
      </c>
      <c r="F507" s="50"/>
      <c r="G507" s="50"/>
      <c r="H507" s="50">
        <v>-200.51660000000001</v>
      </c>
      <c r="I507" s="50"/>
      <c r="J507" s="50">
        <v>-32.046799999999998</v>
      </c>
      <c r="K507" s="50">
        <v>-96.1404</v>
      </c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>
        <v>-1701179.2278</v>
      </c>
      <c r="Y507" s="61">
        <v>-0.90379033702004852</v>
      </c>
      <c r="Z507" s="30" t="s">
        <v>251</v>
      </c>
    </row>
    <row r="508" spans="1:26" x14ac:dyDescent="0.4">
      <c r="A508" s="49" t="s">
        <v>252</v>
      </c>
      <c r="B508" s="50">
        <v>-1346441.085273098</v>
      </c>
      <c r="C508" s="50">
        <v>-1381370.1054</v>
      </c>
      <c r="D508" s="50">
        <v>-1911.1728000000001</v>
      </c>
      <c r="E508" s="50">
        <v>-1911.1728000000001</v>
      </c>
      <c r="F508" s="50">
        <v>-1911.1728000000001</v>
      </c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>
        <v>-1379458.9326000002</v>
      </c>
      <c r="Y508" s="61">
        <v>-2.4522311215871144</v>
      </c>
      <c r="Z508" s="30" t="s">
        <v>253</v>
      </c>
    </row>
    <row r="509" spans="1:26" x14ac:dyDescent="0.4">
      <c r="A509" s="49" t="s">
        <v>254</v>
      </c>
      <c r="B509" s="50">
        <v>40308491.234975174</v>
      </c>
      <c r="C509" s="50">
        <v>39557018.742800005</v>
      </c>
      <c r="D509" s="50">
        <v>19832.8115</v>
      </c>
      <c r="E509" s="50">
        <v>19832.8115</v>
      </c>
      <c r="F509" s="50">
        <v>8375.3247999999985</v>
      </c>
      <c r="G509" s="50">
        <v>11474.054899999999</v>
      </c>
      <c r="H509" s="50"/>
      <c r="I509" s="50"/>
      <c r="J509" s="50"/>
      <c r="K509" s="50">
        <v>-16.568200000000001</v>
      </c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>
        <v>39537185.931300007</v>
      </c>
      <c r="Y509" s="61">
        <v>-1.9135057652714009</v>
      </c>
      <c r="Z509" s="30" t="s">
        <v>255</v>
      </c>
    </row>
    <row r="510" spans="1:26" x14ac:dyDescent="0.4">
      <c r="A510" s="49" t="s">
        <v>256</v>
      </c>
      <c r="B510" s="50">
        <v>5544809.2691637399</v>
      </c>
      <c r="C510" s="50">
        <v>4672483.9550000103</v>
      </c>
      <c r="D510" s="50">
        <v>-213159.10550000001</v>
      </c>
      <c r="E510" s="50">
        <v>-213159.10550000001</v>
      </c>
      <c r="F510" s="50">
        <v>-148621.47659999999</v>
      </c>
      <c r="G510" s="50">
        <v>1917.2937000000002</v>
      </c>
      <c r="H510" s="50"/>
      <c r="I510" s="50"/>
      <c r="J510" s="50"/>
      <c r="K510" s="50">
        <v>-44025.842100000002</v>
      </c>
      <c r="L510" s="50">
        <v>-22429.0805</v>
      </c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>
        <v>4885643.0605000155</v>
      </c>
      <c r="Y510" s="61">
        <v>-11.887987064397958</v>
      </c>
      <c r="Z510" s="30" t="s">
        <v>257</v>
      </c>
    </row>
    <row r="511" spans="1:26" x14ac:dyDescent="0.4">
      <c r="A511" s="49" t="s">
        <v>258</v>
      </c>
      <c r="B511" s="50">
        <v>-28095109.283471279</v>
      </c>
      <c r="C511" s="50">
        <v>-29167090.651400004</v>
      </c>
      <c r="D511" s="50">
        <v>247027.02289999995</v>
      </c>
      <c r="E511" s="50">
        <v>247027.02289999995</v>
      </c>
      <c r="F511" s="50">
        <v>250846.26009999998</v>
      </c>
      <c r="G511" s="50">
        <v>1209.6692</v>
      </c>
      <c r="H511" s="50">
        <v>-57.620199999999997</v>
      </c>
      <c r="I511" s="50"/>
      <c r="J511" s="50">
        <v>-307.00799999999998</v>
      </c>
      <c r="K511" s="50">
        <v>-4638.7368999999999</v>
      </c>
      <c r="L511" s="50">
        <v>-25.5413</v>
      </c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>
        <v>-29414117.674300008</v>
      </c>
      <c r="Y511" s="61">
        <v>-4.6947971531996089</v>
      </c>
      <c r="Z511" s="30" t="s">
        <v>259</v>
      </c>
    </row>
    <row r="512" spans="1:26" x14ac:dyDescent="0.4">
      <c r="A512" s="49" t="s">
        <v>260</v>
      </c>
      <c r="B512" s="50">
        <v>-2710046956.9337373</v>
      </c>
      <c r="C512" s="50">
        <v>-2764093762.5387998</v>
      </c>
      <c r="D512" s="50">
        <v>383014601.21900004</v>
      </c>
      <c r="E512" s="50">
        <v>383014601.21900004</v>
      </c>
      <c r="F512" s="50">
        <v>392127048.02000004</v>
      </c>
      <c r="G512" s="50">
        <v>2361873.8050000002</v>
      </c>
      <c r="H512" s="50">
        <v>-11474320.606000001</v>
      </c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>
        <v>-3147108363.7578001</v>
      </c>
      <c r="Y512" s="61">
        <v>-16.127447744247679</v>
      </c>
      <c r="Z512" s="30" t="s">
        <v>261</v>
      </c>
    </row>
    <row r="513" spans="1:26" x14ac:dyDescent="0.4">
      <c r="A513" s="49" t="s">
        <v>262</v>
      </c>
      <c r="B513" s="50">
        <v>-666435269.11466455</v>
      </c>
      <c r="C513" s="50">
        <v>-672636978.09750009</v>
      </c>
      <c r="D513" s="50">
        <v>-1184163.9329000001</v>
      </c>
      <c r="E513" s="50">
        <v>-1184163.9329000001</v>
      </c>
      <c r="F513" s="50">
        <v>-80352.290899999993</v>
      </c>
      <c r="G513" s="50"/>
      <c r="H513" s="50">
        <v>-1103811.642</v>
      </c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>
        <v>-671452814.16460001</v>
      </c>
      <c r="Y513" s="61">
        <v>-0.75289308391512488</v>
      </c>
      <c r="Z513" s="30" t="s">
        <v>263</v>
      </c>
    </row>
    <row r="514" spans="1:26" x14ac:dyDescent="0.4">
      <c r="A514" s="49" t="s">
        <v>264</v>
      </c>
      <c r="B514" s="50">
        <v>-411877028.25810462</v>
      </c>
      <c r="C514" s="50">
        <v>-420632535.70600003</v>
      </c>
      <c r="D514" s="50">
        <v>6245823.2326000072</v>
      </c>
      <c r="E514" s="50">
        <v>6245823.2326000072</v>
      </c>
      <c r="F514" s="50">
        <v>4600963.5</v>
      </c>
      <c r="G514" s="50">
        <v>287516.15090000001</v>
      </c>
      <c r="H514" s="50">
        <v>663723.70600000001</v>
      </c>
      <c r="I514" s="50"/>
      <c r="J514" s="50">
        <v>-724.57719999999995</v>
      </c>
      <c r="K514" s="50">
        <v>-6582.4691999999995</v>
      </c>
      <c r="L514" s="50">
        <v>-56162.2402</v>
      </c>
      <c r="M514" s="50"/>
      <c r="N514" s="50"/>
      <c r="O514" s="50"/>
      <c r="P514" s="50">
        <v>757089.16230000055</v>
      </c>
      <c r="Q514" s="50"/>
      <c r="R514" s="50"/>
      <c r="S514" s="50"/>
      <c r="T514" s="50"/>
      <c r="U514" s="50"/>
      <c r="V514" s="50"/>
      <c r="W514" s="50"/>
      <c r="X514" s="50">
        <v>-426878358.93860012</v>
      </c>
      <c r="Y514" s="61">
        <v>-3.6421867818019824</v>
      </c>
      <c r="Z514" s="30" t="s">
        <v>265</v>
      </c>
    </row>
    <row r="515" spans="1:26" x14ac:dyDescent="0.4">
      <c r="A515" s="49" t="s">
        <v>266</v>
      </c>
      <c r="B515" s="50">
        <v>-252006419.8311747</v>
      </c>
      <c r="C515" s="50">
        <v>-259800119.80009994</v>
      </c>
      <c r="D515" s="50">
        <v>-829.37040000000002</v>
      </c>
      <c r="E515" s="50">
        <v>-829.37040000000002</v>
      </c>
      <c r="F515" s="50">
        <v>-847.73310000000004</v>
      </c>
      <c r="G515" s="50"/>
      <c r="H515" s="50"/>
      <c r="I515" s="50"/>
      <c r="J515" s="50"/>
      <c r="K515" s="50"/>
      <c r="L515" s="50"/>
      <c r="M515" s="50">
        <v>18.3627</v>
      </c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>
        <v>-259799290.42969993</v>
      </c>
      <c r="Y515" s="61">
        <v>-3.0923301889475128</v>
      </c>
      <c r="Z515" s="30" t="s">
        <v>267</v>
      </c>
    </row>
    <row r="516" spans="1:26" x14ac:dyDescent="0.4">
      <c r="A516" s="49" t="s">
        <v>268</v>
      </c>
      <c r="B516" s="50">
        <v>-7984708.7298867721</v>
      </c>
      <c r="C516" s="50">
        <v>-8064187.6150000002</v>
      </c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>
        <v>-8064187.6150000002</v>
      </c>
      <c r="Y516" s="61">
        <v>-0.99538865852098735</v>
      </c>
      <c r="Z516" s="30" t="s">
        <v>269</v>
      </c>
    </row>
    <row r="517" spans="1:26" x14ac:dyDescent="0.4">
      <c r="A517" s="49" t="s">
        <v>270</v>
      </c>
      <c r="B517" s="50">
        <v>-191889304.16606832</v>
      </c>
      <c r="C517" s="50">
        <v>-197749156.51809999</v>
      </c>
      <c r="D517" s="50">
        <v>-103190.38149999996</v>
      </c>
      <c r="E517" s="50">
        <v>-103190.38149999996</v>
      </c>
      <c r="F517" s="50">
        <v>-156697.70880000002</v>
      </c>
      <c r="G517" s="50"/>
      <c r="H517" s="50">
        <v>-51.371000000000002</v>
      </c>
      <c r="I517" s="50"/>
      <c r="J517" s="50"/>
      <c r="K517" s="50">
        <v>-256.85480000000001</v>
      </c>
      <c r="L517" s="50"/>
      <c r="M517" s="50"/>
      <c r="N517" s="50"/>
      <c r="O517" s="50"/>
      <c r="P517" s="50">
        <v>53815.553100000005</v>
      </c>
      <c r="Q517" s="50"/>
      <c r="R517" s="50"/>
      <c r="S517" s="50"/>
      <c r="T517" s="50"/>
      <c r="U517" s="50"/>
      <c r="V517" s="50"/>
      <c r="W517" s="50"/>
      <c r="X517" s="50">
        <v>-197645966.13659993</v>
      </c>
      <c r="Y517" s="61">
        <v>-2.9999910602362587</v>
      </c>
      <c r="Z517" s="30" t="s">
        <v>271</v>
      </c>
    </row>
    <row r="518" spans="1:26" x14ac:dyDescent="0.4">
      <c r="A518" s="49" t="s">
        <v>272</v>
      </c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61"/>
      <c r="Z518" s="30" t="s">
        <v>273</v>
      </c>
    </row>
    <row r="519" spans="1:26" x14ac:dyDescent="0.4">
      <c r="A519" s="49" t="s">
        <v>274</v>
      </c>
      <c r="B519" s="50">
        <v>-11843391.124016434</v>
      </c>
      <c r="C519" s="50">
        <v>-11960181.294</v>
      </c>
      <c r="D519" s="50">
        <v>-1626.7577999999999</v>
      </c>
      <c r="E519" s="50">
        <v>-1626.7577999999999</v>
      </c>
      <c r="F519" s="50">
        <v>-1626.7577999999999</v>
      </c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>
        <v>-11958554.5362</v>
      </c>
      <c r="Y519" s="61">
        <v>-0.9723854509037847</v>
      </c>
      <c r="Z519" s="30" t="s">
        <v>275</v>
      </c>
    </row>
    <row r="520" spans="1:26" x14ac:dyDescent="0.4">
      <c r="A520" s="49" t="s">
        <v>276</v>
      </c>
      <c r="B520" s="50">
        <v>-36243696.054104865</v>
      </c>
      <c r="C520" s="50">
        <v>-36575102.709999993</v>
      </c>
      <c r="D520" s="50">
        <v>-1911.1728000000001</v>
      </c>
      <c r="E520" s="50">
        <v>-1911.1728000000001</v>
      </c>
      <c r="F520" s="50">
        <v>-1911.1728000000001</v>
      </c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>
        <v>-36573191.537199996</v>
      </c>
      <c r="Y520" s="61">
        <v>-0.90911115302164114</v>
      </c>
      <c r="Z520" s="30" t="s">
        <v>277</v>
      </c>
    </row>
    <row r="521" spans="1:26" x14ac:dyDescent="0.4">
      <c r="A521" s="49" t="s">
        <v>278</v>
      </c>
      <c r="B521" s="50">
        <v>4048938.9129375853</v>
      </c>
      <c r="C521" s="50">
        <v>3770047.4299999997</v>
      </c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>
        <v>3770047.4299999997</v>
      </c>
      <c r="Y521" s="61">
        <v>-6.8880140929378522</v>
      </c>
      <c r="Z521" s="30" t="s">
        <v>279</v>
      </c>
    </row>
    <row r="522" spans="1:26" x14ac:dyDescent="0.4">
      <c r="A522" s="49" t="s">
        <v>280</v>
      </c>
      <c r="B522" s="50">
        <v>17141072.270881128</v>
      </c>
      <c r="C522" s="50">
        <v>16719457.219999999</v>
      </c>
      <c r="D522" s="50">
        <v>30124.341400000001</v>
      </c>
      <c r="E522" s="50">
        <v>30124.341400000001</v>
      </c>
      <c r="F522" s="50">
        <v>30124.341400000001</v>
      </c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>
        <v>16689332.878600001</v>
      </c>
      <c r="Y522" s="61">
        <v>-2.635420848487589</v>
      </c>
      <c r="Z522" s="30" t="s">
        <v>281</v>
      </c>
    </row>
    <row r="523" spans="1:26" x14ac:dyDescent="0.4">
      <c r="A523" s="49" t="s">
        <v>282</v>
      </c>
      <c r="B523" s="50">
        <v>-143072168.36320862</v>
      </c>
      <c r="C523" s="50">
        <v>-144802055.41679999</v>
      </c>
      <c r="D523" s="50">
        <v>-104174840.5519</v>
      </c>
      <c r="E523" s="50">
        <v>-104174840.5519</v>
      </c>
      <c r="F523" s="50">
        <v>-18614.6201</v>
      </c>
      <c r="G523" s="50">
        <v>482759.89899999998</v>
      </c>
      <c r="H523" s="50">
        <v>48604.647499999992</v>
      </c>
      <c r="I523" s="50"/>
      <c r="J523" s="50"/>
      <c r="K523" s="50">
        <v>-1298.2782999999999</v>
      </c>
      <c r="L523" s="50">
        <v>-104686292.2</v>
      </c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>
        <v>-40627214.864899993</v>
      </c>
      <c r="Y523" s="61">
        <v>71.603691109397218</v>
      </c>
      <c r="Z523" s="30" t="s">
        <v>283</v>
      </c>
    </row>
    <row r="524" spans="1:26" x14ac:dyDescent="0.4">
      <c r="A524" s="49" t="s">
        <v>284</v>
      </c>
      <c r="B524" s="50">
        <v>-5289075.673087487</v>
      </c>
      <c r="C524" s="50">
        <v>-6433671.6025999971</v>
      </c>
      <c r="D524" s="50">
        <v>-2716044.1477999999</v>
      </c>
      <c r="E524" s="50">
        <v>-2716044.1477999999</v>
      </c>
      <c r="F524" s="50">
        <v>-25893.1754</v>
      </c>
      <c r="G524" s="50">
        <v>268.48770000000002</v>
      </c>
      <c r="H524" s="50">
        <v>-2677531.6940000001</v>
      </c>
      <c r="I524" s="50"/>
      <c r="J524" s="50"/>
      <c r="K524" s="50">
        <v>-2260.2584000000002</v>
      </c>
      <c r="L524" s="50">
        <v>-10627.5077</v>
      </c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>
        <v>-3717627.4547999986</v>
      </c>
      <c r="Y524" s="61">
        <v>29.711206937036671</v>
      </c>
      <c r="Z524" s="30" t="s">
        <v>285</v>
      </c>
    </row>
    <row r="525" spans="1:26" x14ac:dyDescent="0.4">
      <c r="A525" s="49" t="s">
        <v>286</v>
      </c>
      <c r="B525" s="50">
        <v>2253979784.810143</v>
      </c>
      <c r="C525" s="50">
        <v>2195861745.48</v>
      </c>
      <c r="D525" s="50">
        <v>24673520.281500004</v>
      </c>
      <c r="E525" s="50">
        <v>24673520.281500004</v>
      </c>
      <c r="F525" s="50">
        <v>-197165.97500000009</v>
      </c>
      <c r="G525" s="50">
        <v>27347016.327000003</v>
      </c>
      <c r="H525" s="50">
        <v>-444180.69259999995</v>
      </c>
      <c r="I525" s="50">
        <v>-11267.8981</v>
      </c>
      <c r="J525" s="50"/>
      <c r="K525" s="50">
        <v>-23072.900600000001</v>
      </c>
      <c r="L525" s="50">
        <v>-1998126.4509999999</v>
      </c>
      <c r="M525" s="50">
        <v>317.87180000000001</v>
      </c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>
        <v>2171188225.1985002</v>
      </c>
      <c r="Y525" s="61">
        <v>-3.6731278678533723</v>
      </c>
      <c r="Z525" s="30" t="s">
        <v>287</v>
      </c>
    </row>
    <row r="526" spans="1:26" x14ac:dyDescent="0.4">
      <c r="A526" s="49" t="s">
        <v>288</v>
      </c>
      <c r="B526" s="50">
        <v>-2861112420.4927907</v>
      </c>
      <c r="C526" s="50">
        <v>-2961404526.0247002</v>
      </c>
      <c r="D526" s="50">
        <v>-20350709.192499995</v>
      </c>
      <c r="E526" s="50">
        <v>-20350709.192499995</v>
      </c>
      <c r="F526" s="50">
        <v>-340166.4828</v>
      </c>
      <c r="G526" s="50">
        <v>3658881.4393000002</v>
      </c>
      <c r="H526" s="50">
        <v>-2575052.0757999998</v>
      </c>
      <c r="I526" s="50"/>
      <c r="J526" s="50">
        <v>-288.67720000000003</v>
      </c>
      <c r="K526" s="50">
        <v>-24371.372100000001</v>
      </c>
      <c r="L526" s="50">
        <v>-21069869.789999999</v>
      </c>
      <c r="M526" s="50">
        <v>157.76609999999999</v>
      </c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>
        <v>-2941053816.8322001</v>
      </c>
      <c r="Y526" s="61">
        <v>-2.7940669428725364</v>
      </c>
      <c r="Z526" s="30" t="s">
        <v>289</v>
      </c>
    </row>
    <row r="527" spans="1:26" x14ac:dyDescent="0.4">
      <c r="A527" s="49" t="s">
        <v>290</v>
      </c>
      <c r="B527" s="50">
        <v>-18408988.147717431</v>
      </c>
      <c r="C527" s="50">
        <v>-18590583.57</v>
      </c>
      <c r="D527" s="50">
        <v>-14355385.296</v>
      </c>
      <c r="E527" s="50">
        <v>-14355385.296</v>
      </c>
      <c r="F527" s="50">
        <v>-122308.80599999987</v>
      </c>
      <c r="G527" s="50">
        <v>596506.23</v>
      </c>
      <c r="H527" s="50"/>
      <c r="I527" s="50"/>
      <c r="J527" s="50"/>
      <c r="K527" s="50"/>
      <c r="L527" s="50">
        <v>-14829582.720000001</v>
      </c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>
        <v>-4235198.2740000002</v>
      </c>
      <c r="Y527" s="61">
        <v>76.993856261865588</v>
      </c>
      <c r="Z527" s="30" t="s">
        <v>291</v>
      </c>
    </row>
    <row r="528" spans="1:26" x14ac:dyDescent="0.4">
      <c r="A528" s="49" t="s">
        <v>292</v>
      </c>
      <c r="B528" s="50">
        <v>2074604340.7516923</v>
      </c>
      <c r="C528" s="50">
        <v>2046737659.7579999</v>
      </c>
      <c r="D528" s="50">
        <v>-186648827.43210003</v>
      </c>
      <c r="E528" s="50">
        <v>-186648827.43210003</v>
      </c>
      <c r="F528" s="50">
        <v>217018.07930000001</v>
      </c>
      <c r="G528" s="50">
        <v>-98507.325900000011</v>
      </c>
      <c r="H528" s="50">
        <v>-74840044.866400003</v>
      </c>
      <c r="I528" s="50"/>
      <c r="J528" s="50"/>
      <c r="K528" s="50">
        <v>-32.046799999999998</v>
      </c>
      <c r="L528" s="50">
        <v>-111927261.2723</v>
      </c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>
        <v>2233386487.1901002</v>
      </c>
      <c r="Y528" s="61">
        <v>7.6536110196740603</v>
      </c>
      <c r="Z528" s="30" t="s">
        <v>293</v>
      </c>
    </row>
    <row r="529" spans="1:26" x14ac:dyDescent="0.4">
      <c r="A529" s="49" t="s">
        <v>294</v>
      </c>
      <c r="B529" s="50">
        <v>-216602040.98017895</v>
      </c>
      <c r="C529" s="50">
        <v>-219379088.60360003</v>
      </c>
      <c r="D529" s="50">
        <v>-229796916.13973555</v>
      </c>
      <c r="E529" s="50">
        <v>-203996179.72779998</v>
      </c>
      <c r="F529" s="50">
        <v>-1313220.9239999999</v>
      </c>
      <c r="G529" s="50">
        <v>1750147.7997000001</v>
      </c>
      <c r="H529" s="50">
        <v>-217957.40349999999</v>
      </c>
      <c r="I529" s="50"/>
      <c r="J529" s="50"/>
      <c r="K529" s="50"/>
      <c r="L529" s="50">
        <v>-204215149.19999999</v>
      </c>
      <c r="M529" s="50"/>
      <c r="N529" s="50"/>
      <c r="O529" s="50"/>
      <c r="P529" s="50"/>
      <c r="Q529" s="50">
        <v>-25800736.411935553</v>
      </c>
      <c r="R529" s="50"/>
      <c r="S529" s="50"/>
      <c r="T529" s="50"/>
      <c r="U529" s="50"/>
      <c r="V529" s="50"/>
      <c r="W529" s="50"/>
      <c r="X529" s="50">
        <v>10417827.536135545</v>
      </c>
      <c r="Y529" s="61">
        <v>104.80966268322878</v>
      </c>
      <c r="Z529" s="30" t="s">
        <v>295</v>
      </c>
    </row>
    <row r="530" spans="1:26" x14ac:dyDescent="0.4">
      <c r="A530" s="49" t="s">
        <v>296</v>
      </c>
      <c r="B530" s="50">
        <v>-34607810.065936111</v>
      </c>
      <c r="C530" s="50">
        <v>-35350825.489999995</v>
      </c>
      <c r="D530" s="50">
        <v>-27884867.533425022</v>
      </c>
      <c r="E530" s="50">
        <v>-4890028.8420000002</v>
      </c>
      <c r="F530" s="50"/>
      <c r="G530" s="50"/>
      <c r="H530" s="50">
        <v>-4890028.8420000002</v>
      </c>
      <c r="I530" s="50"/>
      <c r="J530" s="50"/>
      <c r="K530" s="50"/>
      <c r="L530" s="50"/>
      <c r="M530" s="50"/>
      <c r="N530" s="50"/>
      <c r="O530" s="50"/>
      <c r="P530" s="50"/>
      <c r="Q530" s="50">
        <v>-22994838.691425022</v>
      </c>
      <c r="R530" s="50"/>
      <c r="S530" s="50"/>
      <c r="T530" s="50"/>
      <c r="U530" s="50"/>
      <c r="V530" s="50"/>
      <c r="W530" s="50"/>
      <c r="X530" s="50">
        <v>-7465957.9565749727</v>
      </c>
      <c r="Y530" s="61">
        <v>78.426956394089814</v>
      </c>
      <c r="Z530" s="30" t="s">
        <v>297</v>
      </c>
    </row>
    <row r="531" spans="1:26" x14ac:dyDescent="0.4">
      <c r="A531" s="49" t="s">
        <v>298</v>
      </c>
      <c r="B531" s="50">
        <v>-196549841.54455638</v>
      </c>
      <c r="C531" s="50">
        <v>-204371552.00749996</v>
      </c>
      <c r="D531" s="50">
        <v>2351136.8570999997</v>
      </c>
      <c r="E531" s="50">
        <v>2351136.8570999997</v>
      </c>
      <c r="F531" s="50">
        <v>916735.17169999995</v>
      </c>
      <c r="G531" s="50">
        <v>2128780.6529999999</v>
      </c>
      <c r="H531" s="50">
        <v>-419339.58050000004</v>
      </c>
      <c r="I531" s="50"/>
      <c r="J531" s="50">
        <v>-529.38049999999998</v>
      </c>
      <c r="K531" s="50">
        <v>-352.51440000000002</v>
      </c>
      <c r="L531" s="50">
        <v>-326228.73690000002</v>
      </c>
      <c r="M531" s="50">
        <v>52041.953999999998</v>
      </c>
      <c r="N531" s="50"/>
      <c r="O531" s="50"/>
      <c r="P531" s="50">
        <v>29.290700000000001</v>
      </c>
      <c r="Q531" s="50"/>
      <c r="R531" s="50"/>
      <c r="S531" s="50"/>
      <c r="T531" s="50"/>
      <c r="U531" s="50"/>
      <c r="V531" s="50"/>
      <c r="W531" s="50"/>
      <c r="X531" s="50">
        <v>-206722688.86459997</v>
      </c>
      <c r="Y531" s="61">
        <v>-5.1757087363194261</v>
      </c>
      <c r="Z531" s="30" t="s">
        <v>299</v>
      </c>
    </row>
    <row r="532" spans="1:26" x14ac:dyDescent="0.4">
      <c r="A532" s="49" t="s">
        <v>300</v>
      </c>
      <c r="B532" s="50">
        <v>-9112614.9446268193</v>
      </c>
      <c r="C532" s="50">
        <v>-9955487.629999999</v>
      </c>
      <c r="D532" s="50">
        <v>4592890.8759000003</v>
      </c>
      <c r="E532" s="50">
        <v>4592890.8759000003</v>
      </c>
      <c r="F532" s="50">
        <v>854627.32810000004</v>
      </c>
      <c r="G532" s="50">
        <v>2698485.1824000003</v>
      </c>
      <c r="H532" s="50">
        <v>1040569.664</v>
      </c>
      <c r="I532" s="50"/>
      <c r="J532" s="50"/>
      <c r="K532" s="50">
        <v>-791.29859999999996</v>
      </c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>
        <v>-14548378.505900001</v>
      </c>
      <c r="Y532" s="61">
        <v>-59.650973889534711</v>
      </c>
      <c r="Z532" s="30" t="s">
        <v>301</v>
      </c>
    </row>
    <row r="533" spans="1:26" x14ac:dyDescent="0.4">
      <c r="A533" s="49" t="s">
        <v>302</v>
      </c>
      <c r="B533" s="50">
        <v>-2049661.3524444702</v>
      </c>
      <c r="C533" s="50">
        <v>-2079788.1571999998</v>
      </c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>
        <v>-2079788.1571999998</v>
      </c>
      <c r="Y533" s="61">
        <v>-1.4698430411248056</v>
      </c>
      <c r="Z533" s="30" t="s">
        <v>303</v>
      </c>
    </row>
    <row r="534" spans="1:26" x14ac:dyDescent="0.4">
      <c r="A534" s="49" t="s">
        <v>304</v>
      </c>
      <c r="B534" s="50">
        <v>-23922857.086128436</v>
      </c>
      <c r="C534" s="50">
        <v>-24081807.114599999</v>
      </c>
      <c r="D534" s="50">
        <v>-18151307.153999999</v>
      </c>
      <c r="E534" s="50">
        <v>-18151307.153999999</v>
      </c>
      <c r="F534" s="50"/>
      <c r="G534" s="50"/>
      <c r="H534" s="50">
        <v>-14638507.26</v>
      </c>
      <c r="I534" s="50"/>
      <c r="J534" s="50"/>
      <c r="K534" s="50"/>
      <c r="L534" s="50">
        <v>-3512799.8939999999</v>
      </c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>
        <v>-5930499.9605999999</v>
      </c>
      <c r="Y534" s="61">
        <v>75.209900977760825</v>
      </c>
      <c r="Z534" s="30" t="s">
        <v>305</v>
      </c>
    </row>
    <row r="535" spans="1:26" x14ac:dyDescent="0.4">
      <c r="A535" s="49" t="s">
        <v>306</v>
      </c>
      <c r="B535" s="50">
        <v>38759080.50248386</v>
      </c>
      <c r="C535" s="50">
        <v>36182621.262900002</v>
      </c>
      <c r="D535" s="50">
        <v>-5329898.1875000009</v>
      </c>
      <c r="E535" s="50">
        <v>-5329898.1875000009</v>
      </c>
      <c r="F535" s="50">
        <v>171786.7671</v>
      </c>
      <c r="G535" s="50">
        <v>6181.6603999999998</v>
      </c>
      <c r="H535" s="50">
        <v>-200060.11960000001</v>
      </c>
      <c r="I535" s="50"/>
      <c r="J535" s="50">
        <v>-2405.8145</v>
      </c>
      <c r="K535" s="50">
        <v>-66617.945900000006</v>
      </c>
      <c r="L535" s="50">
        <v>-5238782.7350000003</v>
      </c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>
        <v>41512519.450400017</v>
      </c>
      <c r="Y535" s="61">
        <v>7.1039841818221277</v>
      </c>
      <c r="Z535" s="30" t="s">
        <v>307</v>
      </c>
    </row>
    <row r="536" spans="1:26" x14ac:dyDescent="0.4">
      <c r="A536" s="49" t="s">
        <v>308</v>
      </c>
      <c r="B536" s="50">
        <v>50581724.604445778</v>
      </c>
      <c r="C536" s="50">
        <v>49543880.250500001</v>
      </c>
      <c r="D536" s="50">
        <v>-50878.593900000007</v>
      </c>
      <c r="E536" s="50">
        <v>-50878.593900000007</v>
      </c>
      <c r="F536" s="50">
        <v>-5280.3450999999995</v>
      </c>
      <c r="G536" s="50"/>
      <c r="H536" s="50">
        <v>-49727.987099999998</v>
      </c>
      <c r="I536" s="50"/>
      <c r="J536" s="50"/>
      <c r="K536" s="50">
        <v>-504.15960000000001</v>
      </c>
      <c r="L536" s="50">
        <v>4633.8978999999999</v>
      </c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>
        <v>49594758.844400004</v>
      </c>
      <c r="Y536" s="61">
        <v>-1.95122995066686</v>
      </c>
      <c r="Z536" s="30" t="s">
        <v>309</v>
      </c>
    </row>
    <row r="537" spans="1:26" x14ac:dyDescent="0.4">
      <c r="A537" s="49" t="s">
        <v>310</v>
      </c>
      <c r="B537" s="50">
        <v>-6130144.2091545481</v>
      </c>
      <c r="C537" s="50">
        <v>-6856218.6239999989</v>
      </c>
      <c r="D537" s="50">
        <v>179792.04849999998</v>
      </c>
      <c r="E537" s="50">
        <v>179792.04849999998</v>
      </c>
      <c r="F537" s="50">
        <v>238035.117</v>
      </c>
      <c r="G537" s="50">
        <v>-57416.005499999999</v>
      </c>
      <c r="H537" s="50">
        <v>16.247699999999998</v>
      </c>
      <c r="I537" s="50"/>
      <c r="J537" s="50">
        <v>-167.4444</v>
      </c>
      <c r="K537" s="50">
        <v>-318.80130000000003</v>
      </c>
      <c r="L537" s="50">
        <v>-456.41</v>
      </c>
      <c r="M537" s="50">
        <v>99.344999999999999</v>
      </c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>
        <v>-7036010.6725000031</v>
      </c>
      <c r="Y537" s="61">
        <v>-14.777245566142879</v>
      </c>
      <c r="Z537" s="30" t="s">
        <v>311</v>
      </c>
    </row>
    <row r="538" spans="1:26" x14ac:dyDescent="0.4">
      <c r="A538" s="49" t="s">
        <v>312</v>
      </c>
      <c r="B538" s="50">
        <v>1507126.4539701999</v>
      </c>
      <c r="C538" s="50">
        <v>1490679.7002000001</v>
      </c>
      <c r="D538" s="50">
        <v>986420.20849999995</v>
      </c>
      <c r="E538" s="50">
        <v>986420.20849999995</v>
      </c>
      <c r="F538" s="50">
        <v>986516.34879999992</v>
      </c>
      <c r="G538" s="50"/>
      <c r="H538" s="50"/>
      <c r="I538" s="50"/>
      <c r="J538" s="50"/>
      <c r="K538" s="50">
        <v>-96.140299999999996</v>
      </c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>
        <v>504259.49170000001</v>
      </c>
      <c r="Y538" s="61">
        <v>-66.541660099480239</v>
      </c>
      <c r="Z538" s="30" t="s">
        <v>313</v>
      </c>
    </row>
    <row r="539" spans="1:26" x14ac:dyDescent="0.4">
      <c r="A539" s="51" t="s">
        <v>314</v>
      </c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61"/>
    </row>
    <row r="540" spans="1:26" x14ac:dyDescent="0.4">
      <c r="A540" s="51" t="s">
        <v>315</v>
      </c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61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6705-F138-45FA-8439-B46223BEB20D}">
  <dimension ref="A1:Z540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8.59765625" defaultRowHeight="21" x14ac:dyDescent="0.4"/>
  <cols>
    <col min="1" max="1" width="10.59765625" style="31" customWidth="1"/>
    <col min="2" max="3" width="18.59765625" style="29" customWidth="1"/>
    <col min="4" max="23" width="16.59765625" style="29" customWidth="1"/>
    <col min="24" max="24" width="18.59765625" style="29" customWidth="1"/>
    <col min="25" max="25" width="10.59765625" style="54" customWidth="1"/>
    <col min="26" max="26" width="181.59765625" style="30" bestFit="1" customWidth="1"/>
    <col min="27" max="16384" width="8.59765625" style="31"/>
  </cols>
  <sheetData>
    <row r="1" spans="1:26" x14ac:dyDescent="0.4">
      <c r="A1" s="1" t="s">
        <v>33</v>
      </c>
    </row>
    <row r="2" spans="1:26" x14ac:dyDescent="0.4">
      <c r="A2" s="2" t="s">
        <v>320</v>
      </c>
    </row>
    <row r="3" spans="1:26" x14ac:dyDescent="0.4">
      <c r="A3" s="2" t="s">
        <v>325</v>
      </c>
      <c r="Y3" s="55" t="s">
        <v>322</v>
      </c>
    </row>
    <row r="4" spans="1:26" s="34" customFormat="1" x14ac:dyDescent="0.4">
      <c r="A4" s="32" t="s">
        <v>67</v>
      </c>
      <c r="B4" s="33" t="s">
        <v>68</v>
      </c>
      <c r="C4" s="33" t="s">
        <v>69</v>
      </c>
      <c r="D4" s="33" t="s">
        <v>70</v>
      </c>
      <c r="E4" s="64" t="s">
        <v>71</v>
      </c>
      <c r="F4" s="65"/>
      <c r="G4" s="65"/>
      <c r="H4" s="65"/>
      <c r="I4" s="65"/>
      <c r="J4" s="65"/>
      <c r="K4" s="65"/>
      <c r="L4" s="65"/>
      <c r="M4" s="65"/>
      <c r="N4" s="65"/>
      <c r="O4" s="65"/>
      <c r="P4" s="66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4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4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324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4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4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4">
      <c r="A9" s="45" t="s">
        <v>131</v>
      </c>
      <c r="B9" s="46">
        <v>911757699160.00098</v>
      </c>
      <c r="C9" s="46">
        <v>911757699160.00098</v>
      </c>
      <c r="D9" s="46">
        <v>20959859340.862251</v>
      </c>
      <c r="E9" s="46">
        <v>18528676548.862251</v>
      </c>
      <c r="F9" s="46">
        <v>16514888308.585798</v>
      </c>
      <c r="G9" s="46">
        <v>1368932829.5130467</v>
      </c>
      <c r="H9" s="46">
        <v>87152102.980301574</v>
      </c>
      <c r="I9" s="46"/>
      <c r="J9" s="46"/>
      <c r="K9" s="46"/>
      <c r="L9" s="46">
        <v>3482483.3620835231</v>
      </c>
      <c r="M9" s="46">
        <v>1657680.6531098885</v>
      </c>
      <c r="N9" s="46"/>
      <c r="O9" s="46"/>
      <c r="P9" s="46">
        <v>552563143.76791</v>
      </c>
      <c r="Q9" s="46">
        <v>2431182792</v>
      </c>
      <c r="R9" s="46"/>
      <c r="S9" s="46">
        <v>7261229620.4776955</v>
      </c>
      <c r="T9" s="46">
        <v>340976900</v>
      </c>
      <c r="U9" s="46">
        <v>6920252720.4776955</v>
      </c>
      <c r="V9" s="46"/>
      <c r="W9" s="46"/>
      <c r="X9" s="46">
        <v>898059069439.61633</v>
      </c>
      <c r="Y9" s="60">
        <v>-1.5024419023831816</v>
      </c>
      <c r="Z9" s="47"/>
    </row>
    <row r="10" spans="1:26" x14ac:dyDescent="0.4">
      <c r="A10" s="49" t="s">
        <v>3</v>
      </c>
      <c r="B10" s="50">
        <v>1528234914.2463593</v>
      </c>
      <c r="C10" s="50">
        <v>1528234914.2463593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>
        <v>1528234914.2463593</v>
      </c>
      <c r="Y10" s="61">
        <v>0</v>
      </c>
      <c r="Z10" s="30" t="s">
        <v>132</v>
      </c>
    </row>
    <row r="11" spans="1:26" x14ac:dyDescent="0.4">
      <c r="A11" s="49" t="s">
        <v>4</v>
      </c>
      <c r="B11" s="50">
        <v>3889517092.2079692</v>
      </c>
      <c r="C11" s="50">
        <v>3889517092.2079692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>
        <v>3889517092.2079692</v>
      </c>
      <c r="Y11" s="61">
        <v>0</v>
      </c>
      <c r="Z11" s="30" t="s">
        <v>133</v>
      </c>
    </row>
    <row r="12" spans="1:26" x14ac:dyDescent="0.4">
      <c r="A12" s="49" t="s">
        <v>5</v>
      </c>
      <c r="B12" s="50">
        <v>3368228168.4940414</v>
      </c>
      <c r="C12" s="50">
        <v>3368228168.4940414</v>
      </c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>
        <v>3368228168.4940414</v>
      </c>
      <c r="Y12" s="61">
        <v>0</v>
      </c>
      <c r="Z12" s="30" t="s">
        <v>134</v>
      </c>
    </row>
    <row r="13" spans="1:26" x14ac:dyDescent="0.4">
      <c r="A13" s="49" t="s">
        <v>6</v>
      </c>
      <c r="B13" s="50">
        <v>1008776124.2241509</v>
      </c>
      <c r="C13" s="50">
        <v>1008776124.2241509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>
        <v>1008776124.2241509</v>
      </c>
      <c r="Y13" s="61">
        <v>0</v>
      </c>
      <c r="Z13" s="30" t="s">
        <v>135</v>
      </c>
    </row>
    <row r="14" spans="1:26" x14ac:dyDescent="0.4">
      <c r="A14" s="49" t="s">
        <v>7</v>
      </c>
      <c r="B14" s="50">
        <v>211207563.99358302</v>
      </c>
      <c r="C14" s="50">
        <v>211207563.99358302</v>
      </c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>
        <v>211207563.99358302</v>
      </c>
      <c r="Y14" s="61">
        <v>0</v>
      </c>
      <c r="Z14" s="30" t="s">
        <v>136</v>
      </c>
    </row>
    <row r="15" spans="1:26" x14ac:dyDescent="0.4">
      <c r="A15" s="49" t="s">
        <v>8</v>
      </c>
      <c r="B15" s="50">
        <v>409443610.93262982</v>
      </c>
      <c r="C15" s="50">
        <v>409443610.93262982</v>
      </c>
      <c r="D15" s="50">
        <v>130190.33068658022</v>
      </c>
      <c r="E15" s="50">
        <v>130190.33068658022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>
        <v>130190.33068658022</v>
      </c>
      <c r="Q15" s="50"/>
      <c r="R15" s="50"/>
      <c r="S15" s="50"/>
      <c r="T15" s="50"/>
      <c r="U15" s="50"/>
      <c r="V15" s="50"/>
      <c r="W15" s="50"/>
      <c r="X15" s="50">
        <v>409313420.60194325</v>
      </c>
      <c r="Y15" s="61">
        <v>-3.1796889049024835E-2</v>
      </c>
      <c r="Z15" s="30" t="s">
        <v>137</v>
      </c>
    </row>
    <row r="16" spans="1:26" x14ac:dyDescent="0.4">
      <c r="A16" s="49" t="s">
        <v>9</v>
      </c>
      <c r="B16" s="50">
        <v>2420682494.3669724</v>
      </c>
      <c r="C16" s="50">
        <v>2420682494.3669724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>
        <v>2420682494.3669724</v>
      </c>
      <c r="Y16" s="61">
        <v>0</v>
      </c>
      <c r="Z16" s="30" t="s">
        <v>138</v>
      </c>
    </row>
    <row r="17" spans="1:26" x14ac:dyDescent="0.4">
      <c r="A17" s="49" t="s">
        <v>10</v>
      </c>
      <c r="B17" s="50">
        <v>8762634021.434082</v>
      </c>
      <c r="C17" s="50">
        <v>8762634021.434082</v>
      </c>
      <c r="D17" s="50">
        <v>4398.943342847766</v>
      </c>
      <c r="E17" s="50">
        <v>4398.943342847766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>
        <v>4398.943342847766</v>
      </c>
      <c r="Q17" s="50"/>
      <c r="R17" s="50"/>
      <c r="S17" s="50"/>
      <c r="T17" s="50"/>
      <c r="U17" s="50"/>
      <c r="V17" s="50"/>
      <c r="W17" s="50"/>
      <c r="X17" s="50">
        <v>8762629622.4907398</v>
      </c>
      <c r="Y17" s="61">
        <v>-5.0201153345543196E-5</v>
      </c>
      <c r="Z17" s="30" t="s">
        <v>139</v>
      </c>
    </row>
    <row r="18" spans="1:26" x14ac:dyDescent="0.4">
      <c r="A18" s="49" t="s">
        <v>11</v>
      </c>
      <c r="B18" s="50">
        <v>658341051.90188849</v>
      </c>
      <c r="C18" s="50">
        <v>658341051.90188849</v>
      </c>
      <c r="D18" s="50">
        <v>47932.383357291197</v>
      </c>
      <c r="E18" s="50">
        <v>47932.383357291197</v>
      </c>
      <c r="F18" s="50"/>
      <c r="G18" s="50"/>
      <c r="H18" s="50"/>
      <c r="I18" s="50"/>
      <c r="J18" s="50"/>
      <c r="K18" s="50"/>
      <c r="L18" s="50">
        <v>47932.383357291197</v>
      </c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>
        <v>658293119.5185312</v>
      </c>
      <c r="Y18" s="61">
        <v>-7.2807829951989289E-3</v>
      </c>
      <c r="Z18" s="30" t="s">
        <v>140</v>
      </c>
    </row>
    <row r="19" spans="1:26" x14ac:dyDescent="0.4">
      <c r="A19" s="49" t="s">
        <v>12</v>
      </c>
      <c r="B19" s="50">
        <v>10719495977.310722</v>
      </c>
      <c r="C19" s="50">
        <v>10719495977.310722</v>
      </c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>
        <v>10719495977.310722</v>
      </c>
      <c r="Y19" s="61">
        <v>0</v>
      </c>
      <c r="Z19" s="30" t="s">
        <v>141</v>
      </c>
    </row>
    <row r="20" spans="1:26" x14ac:dyDescent="0.4">
      <c r="A20" s="49" t="s">
        <v>13</v>
      </c>
      <c r="B20" s="50">
        <v>3346282070.2838669</v>
      </c>
      <c r="C20" s="50">
        <v>3346282070.2838669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>
        <v>3346282070.2838669</v>
      </c>
      <c r="Y20" s="61">
        <v>0</v>
      </c>
      <c r="Z20" s="30" t="s">
        <v>142</v>
      </c>
    </row>
    <row r="21" spans="1:26" x14ac:dyDescent="0.4">
      <c r="A21" s="49" t="s">
        <v>14</v>
      </c>
      <c r="B21" s="50">
        <v>842907021.89570594</v>
      </c>
      <c r="C21" s="50">
        <v>842907021.89570594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>
        <v>842907021.89570594</v>
      </c>
      <c r="Y21" s="61">
        <v>0</v>
      </c>
      <c r="Z21" s="30" t="s">
        <v>143</v>
      </c>
    </row>
    <row r="22" spans="1:26" x14ac:dyDescent="0.4">
      <c r="A22" s="49" t="s">
        <v>144</v>
      </c>
      <c r="B22" s="50">
        <v>222739672.00289598</v>
      </c>
      <c r="C22" s="50">
        <v>222739672.00289598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>
        <v>222739672.00289598</v>
      </c>
      <c r="Y22" s="61">
        <v>0</v>
      </c>
      <c r="Z22" s="30" t="s">
        <v>145</v>
      </c>
    </row>
    <row r="23" spans="1:26" x14ac:dyDescent="0.4">
      <c r="A23" s="49" t="s">
        <v>146</v>
      </c>
      <c r="B23" s="50">
        <v>90020352.985158399</v>
      </c>
      <c r="C23" s="50">
        <v>90020352.985158399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>
        <v>90020352.985158399</v>
      </c>
      <c r="Y23" s="61">
        <v>0</v>
      </c>
      <c r="Z23" s="30" t="s">
        <v>147</v>
      </c>
    </row>
    <row r="24" spans="1:26" x14ac:dyDescent="0.4">
      <c r="A24" s="49" t="s">
        <v>148</v>
      </c>
      <c r="B24" s="50">
        <v>5620849705.7480288</v>
      </c>
      <c r="C24" s="50">
        <v>5620849705.7480288</v>
      </c>
      <c r="D24" s="50">
        <v>334.99678341286892</v>
      </c>
      <c r="E24" s="50">
        <v>334.99678341286892</v>
      </c>
      <c r="F24" s="50"/>
      <c r="G24" s="50"/>
      <c r="H24" s="50"/>
      <c r="I24" s="50"/>
      <c r="J24" s="50"/>
      <c r="K24" s="50"/>
      <c r="L24" s="50"/>
      <c r="M24" s="50">
        <v>334.99678341286892</v>
      </c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>
        <v>5620849370.7512455</v>
      </c>
      <c r="Y24" s="61">
        <v>-5.9598957594250249E-6</v>
      </c>
      <c r="Z24" s="30" t="s">
        <v>149</v>
      </c>
    </row>
    <row r="25" spans="1:26" x14ac:dyDescent="0.4">
      <c r="A25" s="49" t="s">
        <v>150</v>
      </c>
      <c r="B25" s="50">
        <v>17455167124.22234</v>
      </c>
      <c r="C25" s="50">
        <v>17455167124.22234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>
        <v>17455167124.22234</v>
      </c>
      <c r="Y25" s="61">
        <v>0</v>
      </c>
      <c r="Z25" s="30" t="s">
        <v>151</v>
      </c>
    </row>
    <row r="26" spans="1:26" x14ac:dyDescent="0.4">
      <c r="A26" s="49" t="s">
        <v>152</v>
      </c>
      <c r="B26" s="50">
        <v>7304766228.6977329</v>
      </c>
      <c r="C26" s="50">
        <v>7304766228.6977329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>
        <v>7304766228.6977329</v>
      </c>
      <c r="Y26" s="61">
        <v>0</v>
      </c>
      <c r="Z26" s="30" t="s">
        <v>153</v>
      </c>
    </row>
    <row r="27" spans="1:26" x14ac:dyDescent="0.4">
      <c r="A27" s="49" t="s">
        <v>154</v>
      </c>
      <c r="B27" s="50">
        <v>313746289.63402641</v>
      </c>
      <c r="C27" s="50">
        <v>313746289.63402641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>
        <v>313746289.63402641</v>
      </c>
      <c r="Y27" s="61">
        <v>0</v>
      </c>
      <c r="Z27" s="30" t="s">
        <v>155</v>
      </c>
    </row>
    <row r="28" spans="1:26" x14ac:dyDescent="0.4">
      <c r="A28" s="49" t="s">
        <v>156</v>
      </c>
      <c r="B28" s="50">
        <v>5592241798.9032745</v>
      </c>
      <c r="C28" s="50">
        <v>5592241798.9032745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>
        <v>5592241798.9032745</v>
      </c>
      <c r="Y28" s="61">
        <v>0</v>
      </c>
      <c r="Z28" s="30" t="s">
        <v>157</v>
      </c>
    </row>
    <row r="29" spans="1:26" x14ac:dyDescent="0.4">
      <c r="A29" s="49" t="s">
        <v>158</v>
      </c>
      <c r="B29" s="50">
        <v>7002664643.2201443</v>
      </c>
      <c r="C29" s="50">
        <v>7002664643.2201443</v>
      </c>
      <c r="D29" s="50">
        <v>2265299.9669475141</v>
      </c>
      <c r="E29" s="50">
        <v>2265299.9669475141</v>
      </c>
      <c r="F29" s="50"/>
      <c r="G29" s="50"/>
      <c r="H29" s="50"/>
      <c r="I29" s="50"/>
      <c r="J29" s="50"/>
      <c r="K29" s="50"/>
      <c r="L29" s="50">
        <v>2265299.9669475141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>
        <v>7000399343.2531967</v>
      </c>
      <c r="Y29" s="61">
        <v>-3.2349113978216548E-2</v>
      </c>
      <c r="Z29" s="30" t="s">
        <v>159</v>
      </c>
    </row>
    <row r="30" spans="1:26" x14ac:dyDescent="0.4">
      <c r="A30" s="49" t="s">
        <v>160</v>
      </c>
      <c r="B30" s="50">
        <v>8254273467.5770807</v>
      </c>
      <c r="C30" s="50">
        <v>8254273467.5770807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>
        <v>340976900</v>
      </c>
      <c r="T30" s="50">
        <v>340976900</v>
      </c>
      <c r="U30" s="50"/>
      <c r="V30" s="50"/>
      <c r="W30" s="50"/>
      <c r="X30" s="50">
        <v>8595250367.5770798</v>
      </c>
      <c r="Y30" s="61">
        <v>4.1309135363561893</v>
      </c>
      <c r="Z30" s="30" t="s">
        <v>161</v>
      </c>
    </row>
    <row r="31" spans="1:26" x14ac:dyDescent="0.4">
      <c r="A31" s="49" t="s">
        <v>162</v>
      </c>
      <c r="B31" s="50">
        <v>4587896696.3594942</v>
      </c>
      <c r="C31" s="50">
        <v>4587896696.3594942</v>
      </c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>
        <v>4587896696.3594942</v>
      </c>
      <c r="Y31" s="61">
        <v>0</v>
      </c>
      <c r="Z31" s="30" t="s">
        <v>163</v>
      </c>
    </row>
    <row r="32" spans="1:26" x14ac:dyDescent="0.4">
      <c r="A32" s="49" t="s">
        <v>164</v>
      </c>
      <c r="B32" s="50">
        <v>9397835094.1574898</v>
      </c>
      <c r="C32" s="50">
        <v>9397835094.1574898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>
        <v>9397835094.1574898</v>
      </c>
      <c r="Y32" s="61">
        <v>0</v>
      </c>
      <c r="Z32" s="30" t="s">
        <v>165</v>
      </c>
    </row>
    <row r="33" spans="1:26" x14ac:dyDescent="0.4">
      <c r="A33" s="49" t="s">
        <v>166</v>
      </c>
      <c r="B33" s="50">
        <v>474811251.78217649</v>
      </c>
      <c r="C33" s="50">
        <v>474811251.78217649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>
        <v>474811251.78217649</v>
      </c>
      <c r="Y33" s="61">
        <v>0</v>
      </c>
      <c r="Z33" s="30" t="s">
        <v>167</v>
      </c>
    </row>
    <row r="34" spans="1:26" x14ac:dyDescent="0.4">
      <c r="A34" s="49" t="s">
        <v>168</v>
      </c>
      <c r="B34" s="50">
        <v>2015824786.5939217</v>
      </c>
      <c r="C34" s="50">
        <v>2015824786.5939217</v>
      </c>
      <c r="D34" s="50">
        <v>1295131.4022918132</v>
      </c>
      <c r="E34" s="50">
        <v>1295131.4022918132</v>
      </c>
      <c r="F34" s="50">
        <v>1295131.4022918132</v>
      </c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>
        <v>2014529655.1916299</v>
      </c>
      <c r="Y34" s="61">
        <v>-6.4248212984825886E-2</v>
      </c>
      <c r="Z34" s="30" t="s">
        <v>169</v>
      </c>
    </row>
    <row r="35" spans="1:26" x14ac:dyDescent="0.4">
      <c r="A35" s="49" t="s">
        <v>170</v>
      </c>
      <c r="B35" s="50">
        <v>1365008090.3588657</v>
      </c>
      <c r="C35" s="50">
        <v>1365008090.3588657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>
        <v>1365008090.3588657</v>
      </c>
      <c r="Y35" s="61">
        <v>0</v>
      </c>
      <c r="Z35" s="30" t="s">
        <v>171</v>
      </c>
    </row>
    <row r="36" spans="1:26" x14ac:dyDescent="0.4">
      <c r="A36" s="49" t="s">
        <v>172</v>
      </c>
      <c r="B36" s="50">
        <v>16960852291.775467</v>
      </c>
      <c r="C36" s="50">
        <v>16960852291.775467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>
        <v>6920252720.4776955</v>
      </c>
      <c r="T36" s="50"/>
      <c r="U36" s="50">
        <v>6920252720.4776955</v>
      </c>
      <c r="V36" s="50"/>
      <c r="W36" s="50"/>
      <c r="X36" s="50">
        <v>23881105012.253162</v>
      </c>
      <c r="Y36" s="61">
        <v>40.801326498394268</v>
      </c>
      <c r="Z36" s="30" t="s">
        <v>173</v>
      </c>
    </row>
    <row r="37" spans="1:26" x14ac:dyDescent="0.4">
      <c r="A37" s="49" t="s">
        <v>174</v>
      </c>
      <c r="B37" s="50">
        <v>2682339945.5974536</v>
      </c>
      <c r="C37" s="50">
        <v>2682339945.5974536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>
        <v>2682339945.5974536</v>
      </c>
      <c r="Y37" s="61">
        <v>0</v>
      </c>
      <c r="Z37" s="30" t="s">
        <v>175</v>
      </c>
    </row>
    <row r="38" spans="1:26" x14ac:dyDescent="0.4">
      <c r="A38" s="49" t="s">
        <v>176</v>
      </c>
      <c r="B38" s="50">
        <v>7276184911.1222239</v>
      </c>
      <c r="C38" s="50">
        <v>7276184911.1222239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>
        <v>7276184911.1222239</v>
      </c>
      <c r="Y38" s="61">
        <v>0</v>
      </c>
      <c r="Z38" s="30" t="s">
        <v>177</v>
      </c>
    </row>
    <row r="39" spans="1:26" x14ac:dyDescent="0.4">
      <c r="A39" s="49" t="s">
        <v>178</v>
      </c>
      <c r="B39" s="50">
        <v>1741463274.2793846</v>
      </c>
      <c r="C39" s="50">
        <v>1741463274.2793846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>
        <v>1741463274.2793846</v>
      </c>
      <c r="Y39" s="61">
        <v>0</v>
      </c>
      <c r="Z39" s="30" t="s">
        <v>179</v>
      </c>
    </row>
    <row r="40" spans="1:26" x14ac:dyDescent="0.4">
      <c r="A40" s="49" t="s">
        <v>180</v>
      </c>
      <c r="B40" s="50">
        <v>430342236.09888512</v>
      </c>
      <c r="C40" s="50">
        <v>430342236.09888512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>
        <v>430342236.09888512</v>
      </c>
      <c r="Y40" s="61">
        <v>0</v>
      </c>
      <c r="Z40" s="30" t="s">
        <v>181</v>
      </c>
    </row>
    <row r="41" spans="1:26" x14ac:dyDescent="0.4">
      <c r="A41" s="49" t="s">
        <v>182</v>
      </c>
      <c r="B41" s="50">
        <v>1869630686.9256921</v>
      </c>
      <c r="C41" s="50">
        <v>1869630686.9256921</v>
      </c>
      <c r="D41" s="50">
        <v>309.9961385671308</v>
      </c>
      <c r="E41" s="50">
        <v>309.9961385671308</v>
      </c>
      <c r="F41" s="50">
        <v>309.9961385671308</v>
      </c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>
        <v>1869630376.9295535</v>
      </c>
      <c r="Y41" s="61">
        <v>-1.6580608177887358E-5</v>
      </c>
      <c r="Z41" s="30" t="s">
        <v>183</v>
      </c>
    </row>
    <row r="42" spans="1:26" x14ac:dyDescent="0.4">
      <c r="A42" s="49" t="s">
        <v>184</v>
      </c>
      <c r="B42" s="50">
        <v>6099480105.2367115</v>
      </c>
      <c r="C42" s="50">
        <v>6099480105.2367115</v>
      </c>
      <c r="D42" s="50">
        <v>1189.9832645770468</v>
      </c>
      <c r="E42" s="50">
        <v>1189.9832645770468</v>
      </c>
      <c r="F42" s="50">
        <v>1189.9832645770468</v>
      </c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>
        <v>6099478915.2534466</v>
      </c>
      <c r="Y42" s="61">
        <v>-1.9509585151387494E-5</v>
      </c>
      <c r="Z42" s="30" t="s">
        <v>185</v>
      </c>
    </row>
    <row r="43" spans="1:26" x14ac:dyDescent="0.4">
      <c r="A43" s="49" t="s">
        <v>186</v>
      </c>
      <c r="B43" s="50">
        <v>2561127830.2013626</v>
      </c>
      <c r="C43" s="50">
        <v>2561127830.2013626</v>
      </c>
      <c r="D43" s="50">
        <v>119467.47235776299</v>
      </c>
      <c r="E43" s="50">
        <v>119467.47235776299</v>
      </c>
      <c r="F43" s="50">
        <v>110510.58568977658</v>
      </c>
      <c r="G43" s="50"/>
      <c r="H43" s="50"/>
      <c r="I43" s="50"/>
      <c r="J43" s="50"/>
      <c r="K43" s="50"/>
      <c r="L43" s="50"/>
      <c r="M43" s="50">
        <v>8956.8866679864168</v>
      </c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>
        <v>2561008362.7290049</v>
      </c>
      <c r="Y43" s="61">
        <v>-4.664643090007619E-3</v>
      </c>
      <c r="Z43" s="30" t="s">
        <v>187</v>
      </c>
    </row>
    <row r="44" spans="1:26" x14ac:dyDescent="0.4">
      <c r="A44" s="49" t="s">
        <v>188</v>
      </c>
      <c r="B44" s="50">
        <v>2707436608.535965</v>
      </c>
      <c r="C44" s="50">
        <v>2707436608.535965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>
        <v>2707436608.535965</v>
      </c>
      <c r="Y44" s="61">
        <v>0</v>
      </c>
      <c r="Z44" s="30" t="s">
        <v>189</v>
      </c>
    </row>
    <row r="45" spans="1:26" x14ac:dyDescent="0.4">
      <c r="A45" s="49" t="s">
        <v>190</v>
      </c>
      <c r="B45" s="50">
        <v>159164144.06231192</v>
      </c>
      <c r="C45" s="50">
        <v>159164144.06231192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>
        <v>159164144.06231192</v>
      </c>
      <c r="Y45" s="61">
        <v>0</v>
      </c>
      <c r="Z45" s="30" t="s">
        <v>191</v>
      </c>
    </row>
    <row r="46" spans="1:26" x14ac:dyDescent="0.4">
      <c r="A46" s="49" t="s">
        <v>192</v>
      </c>
      <c r="B46" s="50">
        <v>25979557.97307428</v>
      </c>
      <c r="C46" s="50">
        <v>25979557.97307428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>
        <v>25979557.97307428</v>
      </c>
      <c r="Y46" s="61">
        <v>0</v>
      </c>
      <c r="Z46" s="30" t="s">
        <v>193</v>
      </c>
    </row>
    <row r="47" spans="1:26" x14ac:dyDescent="0.4">
      <c r="A47" s="49" t="s">
        <v>194</v>
      </c>
      <c r="B47" s="50">
        <v>6840490814.3071957</v>
      </c>
      <c r="C47" s="50">
        <v>6840490814.3071957</v>
      </c>
      <c r="D47" s="50">
        <v>9798222.4163760226</v>
      </c>
      <c r="E47" s="50">
        <v>9798222.4163760226</v>
      </c>
      <c r="F47" s="50">
        <v>8071952.5409378512</v>
      </c>
      <c r="G47" s="50">
        <v>1726269.875438171</v>
      </c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>
        <v>6830692591.8908195</v>
      </c>
      <c r="Y47" s="61">
        <v>-0.14323858743999318</v>
      </c>
      <c r="Z47" s="30" t="s">
        <v>195</v>
      </c>
    </row>
    <row r="48" spans="1:26" x14ac:dyDescent="0.4">
      <c r="A48" s="49" t="s">
        <v>196</v>
      </c>
      <c r="B48" s="50">
        <v>35538888035.061272</v>
      </c>
      <c r="C48" s="50">
        <v>35538888035.061272</v>
      </c>
      <c r="D48" s="50">
        <v>487884904.95168948</v>
      </c>
      <c r="E48" s="50">
        <v>487884904.95168948</v>
      </c>
      <c r="F48" s="50">
        <v>291223604.84461492</v>
      </c>
      <c r="G48" s="50"/>
      <c r="H48" s="50"/>
      <c r="I48" s="50"/>
      <c r="J48" s="50"/>
      <c r="K48" s="50"/>
      <c r="L48" s="50"/>
      <c r="M48" s="50">
        <v>3962.9017664500375</v>
      </c>
      <c r="N48" s="50"/>
      <c r="O48" s="50"/>
      <c r="P48" s="50">
        <v>196657337.20530808</v>
      </c>
      <c r="Q48" s="50"/>
      <c r="R48" s="50"/>
      <c r="S48" s="50"/>
      <c r="T48" s="50"/>
      <c r="U48" s="50"/>
      <c r="V48" s="50"/>
      <c r="W48" s="50"/>
      <c r="X48" s="50">
        <v>35051003130.109581</v>
      </c>
      <c r="Y48" s="61">
        <v>-1.3728198374421918</v>
      </c>
      <c r="Z48" s="30" t="s">
        <v>197</v>
      </c>
    </row>
    <row r="49" spans="1:26" x14ac:dyDescent="0.4">
      <c r="A49" s="49" t="s">
        <v>198</v>
      </c>
      <c r="B49" s="50">
        <v>52633374717.599426</v>
      </c>
      <c r="C49" s="50">
        <v>52633374717.599426</v>
      </c>
      <c r="D49" s="50">
        <v>2104105.0235234117</v>
      </c>
      <c r="E49" s="50">
        <v>2104105.0235234117</v>
      </c>
      <c r="F49" s="50">
        <v>794428.81272498926</v>
      </c>
      <c r="G49" s="50">
        <v>1309676.2107984223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>
        <v>52631270612.575905</v>
      </c>
      <c r="Y49" s="61">
        <v>-3.997663145885756E-3</v>
      </c>
      <c r="Z49" s="30" t="s">
        <v>199</v>
      </c>
    </row>
    <row r="50" spans="1:26" x14ac:dyDescent="0.4">
      <c r="A50" s="49" t="s">
        <v>200</v>
      </c>
      <c r="B50" s="50">
        <v>1095154379.0870454</v>
      </c>
      <c r="C50" s="50">
        <v>1095154379.0870454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>
        <v>1095154379.0870454</v>
      </c>
      <c r="Y50" s="61">
        <v>0</v>
      </c>
      <c r="Z50" s="30" t="s">
        <v>201</v>
      </c>
    </row>
    <row r="51" spans="1:26" x14ac:dyDescent="0.4">
      <c r="A51" s="49" t="s">
        <v>202</v>
      </c>
      <c r="B51" s="50">
        <v>1570322804.5448313</v>
      </c>
      <c r="C51" s="50">
        <v>1570322804.5448313</v>
      </c>
      <c r="D51" s="50">
        <v>8158343.4237503018</v>
      </c>
      <c r="E51" s="50">
        <v>8158343.4237503018</v>
      </c>
      <c r="F51" s="50">
        <v>695520.08644363796</v>
      </c>
      <c r="G51" s="50">
        <v>7246126.1135762213</v>
      </c>
      <c r="H51" s="50">
        <v>216697.22373044258</v>
      </c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>
        <v>1562164461.1210809</v>
      </c>
      <c r="Y51" s="61">
        <v>-0.51953288840603395</v>
      </c>
      <c r="Z51" s="30" t="s">
        <v>203</v>
      </c>
    </row>
    <row r="52" spans="1:26" x14ac:dyDescent="0.4">
      <c r="A52" s="49" t="s">
        <v>204</v>
      </c>
      <c r="B52" s="50">
        <v>222775390.0257493</v>
      </c>
      <c r="C52" s="50">
        <v>222775390.0257493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>
        <v>222775390.0257493</v>
      </c>
      <c r="Y52" s="61">
        <v>0</v>
      </c>
      <c r="Z52" s="30" t="s">
        <v>205</v>
      </c>
    </row>
    <row r="53" spans="1:26" x14ac:dyDescent="0.4">
      <c r="A53" s="49" t="s">
        <v>206</v>
      </c>
      <c r="B53" s="50">
        <v>8785524567.6170292</v>
      </c>
      <c r="C53" s="50">
        <v>8785524567.6170292</v>
      </c>
      <c r="D53" s="50">
        <v>5884233.650189071</v>
      </c>
      <c r="E53" s="50">
        <v>5884233.650189071</v>
      </c>
      <c r="F53" s="50">
        <v>5884233.650189071</v>
      </c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>
        <v>8779640333.9668407</v>
      </c>
      <c r="Y53" s="61">
        <v>-6.6976463441664191E-2</v>
      </c>
      <c r="Z53" s="30" t="s">
        <v>207</v>
      </c>
    </row>
    <row r="54" spans="1:26" x14ac:dyDescent="0.4">
      <c r="A54" s="49" t="s">
        <v>208</v>
      </c>
      <c r="B54" s="50">
        <v>873978.99198801036</v>
      </c>
      <c r="C54" s="50">
        <v>873978.99198801036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>
        <v>873978.99198801036</v>
      </c>
      <c r="Y54" s="61">
        <v>0</v>
      </c>
      <c r="Z54" s="30" t="s">
        <v>209</v>
      </c>
    </row>
    <row r="55" spans="1:26" x14ac:dyDescent="0.4">
      <c r="A55" s="49" t="s">
        <v>210</v>
      </c>
      <c r="B55" s="50">
        <v>10070727.967888672</v>
      </c>
      <c r="C55" s="50">
        <v>10070727.967888672</v>
      </c>
      <c r="D55" s="50">
        <v>207683.33671555188</v>
      </c>
      <c r="E55" s="50">
        <v>207683.33671555188</v>
      </c>
      <c r="F55" s="50">
        <v>207683.33671555188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>
        <v>9863044.6311731208</v>
      </c>
      <c r="Y55" s="61">
        <v>-2.0622475095918205</v>
      </c>
      <c r="Z55" s="30" t="s">
        <v>211</v>
      </c>
    </row>
    <row r="56" spans="1:26" x14ac:dyDescent="0.4">
      <c r="A56" s="49" t="s">
        <v>212</v>
      </c>
      <c r="B56" s="50">
        <v>1546247848.2410228</v>
      </c>
      <c r="C56" s="50">
        <v>1546247848.2410228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>
        <v>1546247848.2410228</v>
      </c>
      <c r="Y56" s="61">
        <v>0</v>
      </c>
      <c r="Z56" s="30" t="s">
        <v>213</v>
      </c>
    </row>
    <row r="57" spans="1:26" x14ac:dyDescent="0.4">
      <c r="A57" s="49" t="s">
        <v>214</v>
      </c>
      <c r="B57" s="50">
        <v>4450945652.3290005</v>
      </c>
      <c r="C57" s="50">
        <v>4450945652.3290005</v>
      </c>
      <c r="D57" s="50">
        <v>7234950.1606849749</v>
      </c>
      <c r="E57" s="50">
        <v>7234950.1606849749</v>
      </c>
      <c r="F57" s="50">
        <v>7220273.3467765246</v>
      </c>
      <c r="G57" s="50"/>
      <c r="H57" s="50"/>
      <c r="I57" s="50"/>
      <c r="J57" s="50"/>
      <c r="K57" s="50"/>
      <c r="L57" s="50"/>
      <c r="M57" s="50">
        <v>1859.9768314027849</v>
      </c>
      <c r="N57" s="50"/>
      <c r="O57" s="50"/>
      <c r="P57" s="50">
        <v>12816.837077048109</v>
      </c>
      <c r="Q57" s="50"/>
      <c r="R57" s="50"/>
      <c r="S57" s="50"/>
      <c r="T57" s="50"/>
      <c r="U57" s="50"/>
      <c r="V57" s="50"/>
      <c r="W57" s="50"/>
      <c r="X57" s="50">
        <v>4443710702.1683159</v>
      </c>
      <c r="Y57" s="61">
        <v>-0.1625486071010287</v>
      </c>
      <c r="Z57" s="30" t="s">
        <v>215</v>
      </c>
    </row>
    <row r="58" spans="1:26" x14ac:dyDescent="0.4">
      <c r="A58" s="49" t="s">
        <v>216</v>
      </c>
      <c r="B58" s="50">
        <v>132948152.45981184</v>
      </c>
      <c r="C58" s="50">
        <v>132948152.45981184</v>
      </c>
      <c r="D58" s="50">
        <v>1507085.6835419785</v>
      </c>
      <c r="E58" s="50">
        <v>1507085.6835419785</v>
      </c>
      <c r="F58" s="50">
        <v>1507085.6835419785</v>
      </c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>
        <v>131441066.77626985</v>
      </c>
      <c r="Y58" s="61">
        <v>-1.1335890387777687</v>
      </c>
      <c r="Z58" s="30" t="s">
        <v>217</v>
      </c>
    </row>
    <row r="59" spans="1:26" x14ac:dyDescent="0.4">
      <c r="A59" s="49" t="s">
        <v>218</v>
      </c>
      <c r="B59" s="50">
        <v>20181407.000874776</v>
      </c>
      <c r="C59" s="50">
        <v>20181407.000874776</v>
      </c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>
        <v>20181407.000874776</v>
      </c>
      <c r="Y59" s="61">
        <v>0</v>
      </c>
      <c r="Z59" s="30" t="s">
        <v>219</v>
      </c>
    </row>
    <row r="60" spans="1:26" x14ac:dyDescent="0.4">
      <c r="A60" s="49" t="s">
        <v>220</v>
      </c>
      <c r="B60" s="50">
        <v>99089273.030340716</v>
      </c>
      <c r="C60" s="50">
        <v>99089273.030340716</v>
      </c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>
        <v>99089273.030340716</v>
      </c>
      <c r="Y60" s="61">
        <v>0</v>
      </c>
      <c r="Z60" s="30" t="s">
        <v>221</v>
      </c>
    </row>
    <row r="61" spans="1:26" x14ac:dyDescent="0.4">
      <c r="A61" s="49" t="s">
        <v>222</v>
      </c>
      <c r="B61" s="50">
        <v>527373945.22609663</v>
      </c>
      <c r="C61" s="50">
        <v>527373945.22609663</v>
      </c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>
        <v>527373945.22609663</v>
      </c>
      <c r="Y61" s="61">
        <v>0</v>
      </c>
      <c r="Z61" s="30" t="s">
        <v>223</v>
      </c>
    </row>
    <row r="62" spans="1:26" x14ac:dyDescent="0.4">
      <c r="A62" s="49" t="s">
        <v>224</v>
      </c>
      <c r="B62" s="50">
        <v>49455922.031501323</v>
      </c>
      <c r="C62" s="50">
        <v>49455922.031501323</v>
      </c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>
        <v>49455922.031501323</v>
      </c>
      <c r="Y62" s="61">
        <v>0</v>
      </c>
      <c r="Z62" s="30" t="s">
        <v>225</v>
      </c>
    </row>
    <row r="63" spans="1:26" x14ac:dyDescent="0.4">
      <c r="A63" s="49" t="s">
        <v>226</v>
      </c>
      <c r="B63" s="50">
        <v>1312290087.3113694</v>
      </c>
      <c r="C63" s="50">
        <v>1312290087.3113694</v>
      </c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>
        <v>1312290087.3113694</v>
      </c>
      <c r="Y63" s="61">
        <v>0</v>
      </c>
      <c r="Z63" s="30" t="s">
        <v>227</v>
      </c>
    </row>
    <row r="64" spans="1:26" x14ac:dyDescent="0.4">
      <c r="A64" s="49" t="s">
        <v>228</v>
      </c>
      <c r="B64" s="50">
        <v>2822273572.9579096</v>
      </c>
      <c r="C64" s="50">
        <v>2822273572.9579096</v>
      </c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>
        <v>2822273572.9579096</v>
      </c>
      <c r="Y64" s="61">
        <v>0</v>
      </c>
      <c r="Z64" s="30" t="s">
        <v>229</v>
      </c>
    </row>
    <row r="65" spans="1:26" x14ac:dyDescent="0.4">
      <c r="A65" s="49" t="s">
        <v>230</v>
      </c>
      <c r="B65" s="50">
        <v>1535518833.1461802</v>
      </c>
      <c r="C65" s="50">
        <v>1535518833.1461802</v>
      </c>
      <c r="D65" s="50">
        <v>55076.295779160821</v>
      </c>
      <c r="E65" s="50">
        <v>55076.295779160821</v>
      </c>
      <c r="F65" s="50">
        <v>55076.295779160821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>
        <v>1535463756.8504009</v>
      </c>
      <c r="Y65" s="61">
        <v>-3.5868199458277167E-3</v>
      </c>
      <c r="Z65" s="30" t="s">
        <v>231</v>
      </c>
    </row>
    <row r="66" spans="1:26" x14ac:dyDescent="0.4">
      <c r="A66" s="49" t="s">
        <v>232</v>
      </c>
      <c r="B66" s="50">
        <v>423932265.07090443</v>
      </c>
      <c r="C66" s="50">
        <v>423932265.07090443</v>
      </c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>
        <v>423932265.07090443</v>
      </c>
      <c r="Y66" s="61">
        <v>0</v>
      </c>
      <c r="Z66" s="30" t="s">
        <v>233</v>
      </c>
    </row>
    <row r="67" spans="1:26" x14ac:dyDescent="0.4">
      <c r="A67" s="49" t="s">
        <v>234</v>
      </c>
      <c r="B67" s="50">
        <v>366886231.71343213</v>
      </c>
      <c r="C67" s="50">
        <v>366886231.71343213</v>
      </c>
      <c r="D67" s="50">
        <v>29249.624884711517</v>
      </c>
      <c r="E67" s="50">
        <v>29249.624884711517</v>
      </c>
      <c r="F67" s="50">
        <v>29249.624884711517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>
        <v>366856982.08854741</v>
      </c>
      <c r="Y67" s="61">
        <v>-7.9723964423857006E-3</v>
      </c>
      <c r="Z67" s="30" t="s">
        <v>235</v>
      </c>
    </row>
    <row r="68" spans="1:26" x14ac:dyDescent="0.4">
      <c r="A68" s="49" t="s">
        <v>236</v>
      </c>
      <c r="B68" s="50">
        <v>450794145.93962669</v>
      </c>
      <c r="C68" s="50">
        <v>450794145.93962669</v>
      </c>
      <c r="D68" s="50">
        <v>14110.820153415421</v>
      </c>
      <c r="E68" s="50">
        <v>14110.820153415421</v>
      </c>
      <c r="F68" s="50">
        <v>14110.820153415421</v>
      </c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>
        <v>450780035.11947328</v>
      </c>
      <c r="Y68" s="61">
        <v>-3.1302137085216313E-3</v>
      </c>
      <c r="Z68" s="30" t="s">
        <v>237</v>
      </c>
    </row>
    <row r="69" spans="1:26" x14ac:dyDescent="0.4">
      <c r="A69" s="49" t="s">
        <v>238</v>
      </c>
      <c r="B69" s="50">
        <v>793239003.99422741</v>
      </c>
      <c r="C69" s="50">
        <v>793239003.99422741</v>
      </c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>
        <v>793239003.99422741</v>
      </c>
      <c r="Y69" s="61">
        <v>0</v>
      </c>
      <c r="Z69" s="30" t="s">
        <v>239</v>
      </c>
    </row>
    <row r="70" spans="1:26" x14ac:dyDescent="0.4">
      <c r="A70" s="49" t="s">
        <v>240</v>
      </c>
      <c r="B70" s="50">
        <v>3751396525.9879003</v>
      </c>
      <c r="C70" s="50">
        <v>3751396525.9879003</v>
      </c>
      <c r="D70" s="50">
        <v>48083.37951356743</v>
      </c>
      <c r="E70" s="50">
        <v>48083.37951356743</v>
      </c>
      <c r="F70" s="50">
        <v>36102.531922448747</v>
      </c>
      <c r="G70" s="50">
        <v>11980.847591118685</v>
      </c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>
        <v>3751348442.6083865</v>
      </c>
      <c r="Y70" s="61">
        <v>-1.2817461225610686E-3</v>
      </c>
      <c r="Z70" s="30" t="s">
        <v>241</v>
      </c>
    </row>
    <row r="71" spans="1:26" x14ac:dyDescent="0.4">
      <c r="A71" s="49" t="s">
        <v>242</v>
      </c>
      <c r="B71" s="50">
        <v>1832577789.1430655</v>
      </c>
      <c r="C71" s="50">
        <v>1832577789.1430655</v>
      </c>
      <c r="D71" s="50">
        <v>402934.82194555999</v>
      </c>
      <c r="E71" s="50">
        <v>402934.82194555999</v>
      </c>
      <c r="F71" s="50">
        <v>196631.46653053272</v>
      </c>
      <c r="G71" s="50">
        <v>75405.030930351757</v>
      </c>
      <c r="H71" s="50">
        <v>130898.32448467547</v>
      </c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>
        <v>1832174854.3211198</v>
      </c>
      <c r="Y71" s="61">
        <v>-2.1987324321664087E-2</v>
      </c>
      <c r="Z71" s="30" t="s">
        <v>243</v>
      </c>
    </row>
    <row r="72" spans="1:26" x14ac:dyDescent="0.4">
      <c r="A72" s="49" t="s">
        <v>244</v>
      </c>
      <c r="B72" s="50">
        <v>1212826405.853617</v>
      </c>
      <c r="C72" s="50">
        <v>1212826405.853617</v>
      </c>
      <c r="D72" s="50">
        <v>3369226.8243887234</v>
      </c>
      <c r="E72" s="50">
        <v>3369226.8243887234</v>
      </c>
      <c r="F72" s="50">
        <v>2609786.5576637448</v>
      </c>
      <c r="G72" s="50"/>
      <c r="H72" s="50"/>
      <c r="I72" s="50"/>
      <c r="J72" s="50"/>
      <c r="K72" s="50"/>
      <c r="L72" s="50">
        <v>759440.26672497846</v>
      </c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>
        <v>1209457179.0292282</v>
      </c>
      <c r="Y72" s="61">
        <v>-0.27779959342305033</v>
      </c>
      <c r="Z72" s="30" t="s">
        <v>245</v>
      </c>
    </row>
    <row r="73" spans="1:26" x14ac:dyDescent="0.4">
      <c r="A73" s="49" t="s">
        <v>246</v>
      </c>
      <c r="B73" s="50">
        <v>1190231852.1273634</v>
      </c>
      <c r="C73" s="50">
        <v>1190231852.1273634</v>
      </c>
      <c r="D73" s="50">
        <v>736278.56409420469</v>
      </c>
      <c r="E73" s="50">
        <v>736278.56409420469</v>
      </c>
      <c r="F73" s="50">
        <v>24379.685244602071</v>
      </c>
      <c r="G73" s="50">
        <v>711898.87884960265</v>
      </c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>
        <v>1189495573.5632691</v>
      </c>
      <c r="Y73" s="61">
        <v>-6.1860095810603283E-2</v>
      </c>
      <c r="Z73" s="30" t="s">
        <v>247</v>
      </c>
    </row>
    <row r="74" spans="1:26" x14ac:dyDescent="0.4">
      <c r="A74" s="49" t="s">
        <v>248</v>
      </c>
      <c r="B74" s="50">
        <v>218796521.8801122</v>
      </c>
      <c r="C74" s="50">
        <v>218796521.8801122</v>
      </c>
      <c r="D74" s="50">
        <v>243213.88059455421</v>
      </c>
      <c r="E74" s="50">
        <v>243213.88059455421</v>
      </c>
      <c r="F74" s="50">
        <v>243213.88059455421</v>
      </c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>
        <v>218553307.99951765</v>
      </c>
      <c r="Y74" s="61">
        <v>-0.11115984774557736</v>
      </c>
      <c r="Z74" s="30" t="s">
        <v>249</v>
      </c>
    </row>
    <row r="75" spans="1:26" x14ac:dyDescent="0.4">
      <c r="A75" s="49" t="s">
        <v>250</v>
      </c>
      <c r="B75" s="50">
        <v>10326218.995000735</v>
      </c>
      <c r="C75" s="50">
        <v>10326218.995000735</v>
      </c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>
        <v>10326218.995000735</v>
      </c>
      <c r="Y75" s="61">
        <v>0</v>
      </c>
      <c r="Z75" s="30" t="s">
        <v>251</v>
      </c>
    </row>
    <row r="76" spans="1:26" x14ac:dyDescent="0.4">
      <c r="A76" s="49" t="s">
        <v>252</v>
      </c>
      <c r="B76" s="50">
        <v>60922467.006437078</v>
      </c>
      <c r="C76" s="50">
        <v>60922467.006437078</v>
      </c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>
        <v>60922467.006437078</v>
      </c>
      <c r="Y76" s="61">
        <v>0</v>
      </c>
      <c r="Z76" s="30" t="s">
        <v>253</v>
      </c>
    </row>
    <row r="77" spans="1:26" x14ac:dyDescent="0.4">
      <c r="A77" s="49" t="s">
        <v>254</v>
      </c>
      <c r="B77" s="50">
        <v>2384613739.674366</v>
      </c>
      <c r="C77" s="50">
        <v>2384613739.674366</v>
      </c>
      <c r="D77" s="50">
        <v>664221.46649717784</v>
      </c>
      <c r="E77" s="50">
        <v>664221.46649717784</v>
      </c>
      <c r="F77" s="50">
        <v>306185.05674255849</v>
      </c>
      <c r="G77" s="50">
        <v>358036.40975461935</v>
      </c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>
        <v>2383949518.2078691</v>
      </c>
      <c r="Y77" s="61">
        <v>-2.7854467809434329E-2</v>
      </c>
      <c r="Z77" s="30" t="s">
        <v>255</v>
      </c>
    </row>
    <row r="78" spans="1:26" x14ac:dyDescent="0.4">
      <c r="A78" s="49" t="s">
        <v>256</v>
      </c>
      <c r="B78" s="50">
        <v>2128976980.2131786</v>
      </c>
      <c r="C78" s="50">
        <v>2128976980.2131786</v>
      </c>
      <c r="D78" s="50">
        <v>317852.91885190463</v>
      </c>
      <c r="E78" s="50">
        <v>317852.91885190463</v>
      </c>
      <c r="F78" s="50">
        <v>256467.7047292018</v>
      </c>
      <c r="G78" s="50">
        <v>61385.214122702841</v>
      </c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>
        <v>2128659127.2943268</v>
      </c>
      <c r="Y78" s="61">
        <v>-1.4929842915446892E-2</v>
      </c>
      <c r="Z78" s="30" t="s">
        <v>257</v>
      </c>
    </row>
    <row r="79" spans="1:26" x14ac:dyDescent="0.4">
      <c r="A79" s="49" t="s">
        <v>258</v>
      </c>
      <c r="B79" s="50">
        <v>2075199593.714324</v>
      </c>
      <c r="C79" s="50">
        <v>2075199593.714324</v>
      </c>
      <c r="D79" s="50">
        <v>8419703.1231068522</v>
      </c>
      <c r="E79" s="50">
        <v>8419703.1231068522</v>
      </c>
      <c r="F79" s="50">
        <v>8359926.8870798936</v>
      </c>
      <c r="G79" s="50">
        <v>59776.236026959246</v>
      </c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>
        <v>2066779890.591217</v>
      </c>
      <c r="Y79" s="61">
        <v>-0.40572979816543026</v>
      </c>
      <c r="Z79" s="30" t="s">
        <v>259</v>
      </c>
    </row>
    <row r="80" spans="1:26" x14ac:dyDescent="0.4">
      <c r="A80" s="49" t="s">
        <v>260</v>
      </c>
      <c r="B80" s="50">
        <v>84555221794.805786</v>
      </c>
      <c r="C80" s="50">
        <v>84555221794.805786</v>
      </c>
      <c r="D80" s="50">
        <v>14917363197.819706</v>
      </c>
      <c r="E80" s="50">
        <v>14917363197.819706</v>
      </c>
      <c r="F80" s="50">
        <v>14842668882.206722</v>
      </c>
      <c r="G80" s="50">
        <v>74694315.61298354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>
        <v>69637858596.986084</v>
      </c>
      <c r="Y80" s="61">
        <v>-17.642154891415675</v>
      </c>
      <c r="Z80" s="30" t="s">
        <v>261</v>
      </c>
    </row>
    <row r="81" spans="1:26" x14ac:dyDescent="0.4">
      <c r="A81" s="49" t="s">
        <v>262</v>
      </c>
      <c r="B81" s="50">
        <v>4193532119.0121474</v>
      </c>
      <c r="C81" s="50">
        <v>4193532119.0121474</v>
      </c>
      <c r="D81" s="50">
        <v>54002.282180795934</v>
      </c>
      <c r="E81" s="50">
        <v>54002.282180795934</v>
      </c>
      <c r="F81" s="50">
        <v>54002.282180795934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>
        <v>4193478116.7299666</v>
      </c>
      <c r="Y81" s="61">
        <v>-1.2877517245177849E-3</v>
      </c>
      <c r="Z81" s="30" t="s">
        <v>263</v>
      </c>
    </row>
    <row r="82" spans="1:26" x14ac:dyDescent="0.4">
      <c r="A82" s="49" t="s">
        <v>264</v>
      </c>
      <c r="B82" s="50">
        <v>14088253874.8197</v>
      </c>
      <c r="C82" s="50">
        <v>14088253874.8197</v>
      </c>
      <c r="D82" s="50">
        <v>1429026595.1323705</v>
      </c>
      <c r="E82" s="50">
        <v>1429026595.1323705</v>
      </c>
      <c r="F82" s="50">
        <v>1064559538.3639872</v>
      </c>
      <c r="G82" s="50">
        <v>12105294.841196759</v>
      </c>
      <c r="H82" s="50"/>
      <c r="I82" s="50"/>
      <c r="J82" s="50"/>
      <c r="K82" s="50"/>
      <c r="L82" s="50">
        <v>154.99650908356256</v>
      </c>
      <c r="M82" s="50"/>
      <c r="N82" s="50"/>
      <c r="O82" s="50"/>
      <c r="P82" s="50">
        <v>352361606.93067747</v>
      </c>
      <c r="Q82" s="50"/>
      <c r="R82" s="50"/>
      <c r="S82" s="50"/>
      <c r="T82" s="50"/>
      <c r="U82" s="50"/>
      <c r="V82" s="50"/>
      <c r="W82" s="50"/>
      <c r="X82" s="50">
        <v>12659227279.68733</v>
      </c>
      <c r="Y82" s="61">
        <v>-10.143390428862913</v>
      </c>
      <c r="Z82" s="30" t="s">
        <v>265</v>
      </c>
    </row>
    <row r="83" spans="1:26" x14ac:dyDescent="0.4">
      <c r="A83" s="49" t="s">
        <v>266</v>
      </c>
      <c r="B83" s="50">
        <v>14347437693.037237</v>
      </c>
      <c r="C83" s="50">
        <v>14347437693.037237</v>
      </c>
      <c r="D83" s="50">
        <v>7986.891603811835</v>
      </c>
      <c r="E83" s="50">
        <v>7986.891603811835</v>
      </c>
      <c r="F83" s="50">
        <v>7413.9019119635632</v>
      </c>
      <c r="G83" s="50"/>
      <c r="H83" s="50"/>
      <c r="I83" s="50"/>
      <c r="J83" s="50"/>
      <c r="K83" s="50"/>
      <c r="L83" s="50"/>
      <c r="M83" s="50">
        <v>572.98969184827149</v>
      </c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>
        <v>14347429706.145634</v>
      </c>
      <c r="Y83" s="61">
        <v>-5.5667721124489428E-5</v>
      </c>
      <c r="Z83" s="30" t="s">
        <v>267</v>
      </c>
    </row>
    <row r="84" spans="1:26" x14ac:dyDescent="0.4">
      <c r="A84" s="49" t="s">
        <v>268</v>
      </c>
      <c r="B84" s="50">
        <v>62389743.016267911</v>
      </c>
      <c r="C84" s="50">
        <v>62389743.016267911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>
        <v>62389743.016267911</v>
      </c>
      <c r="Y84" s="61">
        <v>0</v>
      </c>
      <c r="Z84" s="30" t="s">
        <v>269</v>
      </c>
    </row>
    <row r="85" spans="1:26" x14ac:dyDescent="0.4">
      <c r="A85" s="49" t="s">
        <v>270</v>
      </c>
      <c r="B85" s="50">
        <v>10747564528.583138</v>
      </c>
      <c r="C85" s="50">
        <v>10747564528.583138</v>
      </c>
      <c r="D85" s="50">
        <v>11093973.882714171</v>
      </c>
      <c r="E85" s="50">
        <v>11093973.882714171</v>
      </c>
      <c r="F85" s="50">
        <v>7698094.3489006869</v>
      </c>
      <c r="G85" s="50"/>
      <c r="H85" s="50"/>
      <c r="I85" s="50"/>
      <c r="J85" s="50"/>
      <c r="K85" s="50"/>
      <c r="L85" s="50"/>
      <c r="M85" s="50"/>
      <c r="N85" s="50"/>
      <c r="O85" s="50"/>
      <c r="P85" s="50">
        <v>3395879.5338134835</v>
      </c>
      <c r="Q85" s="50"/>
      <c r="R85" s="50"/>
      <c r="S85" s="50"/>
      <c r="T85" s="50"/>
      <c r="U85" s="50"/>
      <c r="V85" s="50"/>
      <c r="W85" s="50"/>
      <c r="X85" s="50">
        <v>10736470554.700424</v>
      </c>
      <c r="Y85" s="61">
        <v>-0.10322314281722994</v>
      </c>
      <c r="Z85" s="30" t="s">
        <v>271</v>
      </c>
    </row>
    <row r="86" spans="1:26" x14ac:dyDescent="0.4">
      <c r="A86" s="49" t="s">
        <v>272</v>
      </c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61"/>
      <c r="Z86" s="30" t="s">
        <v>273</v>
      </c>
    </row>
    <row r="87" spans="1:26" x14ac:dyDescent="0.4">
      <c r="A87" s="49" t="s">
        <v>274</v>
      </c>
      <c r="B87" s="50">
        <v>89969497.98870191</v>
      </c>
      <c r="C87" s="50">
        <v>89969497.98870191</v>
      </c>
      <c r="D87" s="50">
        <v>499.99417451472783</v>
      </c>
      <c r="E87" s="50">
        <v>499.99417451472783</v>
      </c>
      <c r="F87" s="50">
        <v>499.99417451472783</v>
      </c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>
        <v>89968997.9945274</v>
      </c>
      <c r="Y87" s="61">
        <v>-5.5573742844828168E-4</v>
      </c>
      <c r="Z87" s="30" t="s">
        <v>275</v>
      </c>
    </row>
    <row r="88" spans="1:26" x14ac:dyDescent="0.4">
      <c r="A88" s="49" t="s">
        <v>276</v>
      </c>
      <c r="B88" s="50">
        <v>214435153.07000992</v>
      </c>
      <c r="C88" s="50">
        <v>214435153.07000992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>
        <v>214435153.07000992</v>
      </c>
      <c r="Y88" s="61">
        <v>0</v>
      </c>
      <c r="Z88" s="30" t="s">
        <v>277</v>
      </c>
    </row>
    <row r="89" spans="1:26" x14ac:dyDescent="0.4">
      <c r="A89" s="49" t="s">
        <v>278</v>
      </c>
      <c r="B89" s="50">
        <v>715934959.00881302</v>
      </c>
      <c r="C89" s="50">
        <v>715934959.00881302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>
        <v>715934959.00881302</v>
      </c>
      <c r="Y89" s="61">
        <v>0</v>
      </c>
      <c r="Z89" s="30" t="s">
        <v>279</v>
      </c>
    </row>
    <row r="90" spans="1:26" x14ac:dyDescent="0.4">
      <c r="A90" s="49" t="s">
        <v>280</v>
      </c>
      <c r="B90" s="50">
        <v>1253116467.1275198</v>
      </c>
      <c r="C90" s="50">
        <v>1253116467.1275198</v>
      </c>
      <c r="D90" s="50">
        <v>939999.95076530834</v>
      </c>
      <c r="E90" s="50">
        <v>939999.95076530834</v>
      </c>
      <c r="F90" s="50">
        <v>939999.95076530834</v>
      </c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>
        <v>1252176467.1767545</v>
      </c>
      <c r="Y90" s="61">
        <v>-7.5012975682947028E-2</v>
      </c>
      <c r="Z90" s="30" t="s">
        <v>281</v>
      </c>
    </row>
    <row r="91" spans="1:26" x14ac:dyDescent="0.4">
      <c r="A91" s="49" t="s">
        <v>282</v>
      </c>
      <c r="B91" s="50">
        <v>1825842377.4420173</v>
      </c>
      <c r="C91" s="50">
        <v>1825842377.4420173</v>
      </c>
      <c r="D91" s="50">
        <v>27945176.835473862</v>
      </c>
      <c r="E91" s="50">
        <v>27945176.835473862</v>
      </c>
      <c r="F91" s="50">
        <v>10062923.006323088</v>
      </c>
      <c r="G91" s="50">
        <v>16280169.361664996</v>
      </c>
      <c r="H91" s="50">
        <v>1602084.4674857769</v>
      </c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>
        <v>1797897200.6065435</v>
      </c>
      <c r="Y91" s="61">
        <v>-1.5305361065517946</v>
      </c>
      <c r="Z91" s="30" t="s">
        <v>283</v>
      </c>
    </row>
    <row r="92" spans="1:26" x14ac:dyDescent="0.4">
      <c r="A92" s="49" t="s">
        <v>284</v>
      </c>
      <c r="B92" s="50">
        <v>2598489011.2297578</v>
      </c>
      <c r="C92" s="50">
        <v>2598489011.2297578</v>
      </c>
      <c r="D92" s="50">
        <v>97503.747456380865</v>
      </c>
      <c r="E92" s="50">
        <v>97503.747456380865</v>
      </c>
      <c r="F92" s="50">
        <v>84910.911414142567</v>
      </c>
      <c r="G92" s="50">
        <v>12592.836042238303</v>
      </c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>
        <v>2598391507.4823012</v>
      </c>
      <c r="Y92" s="61">
        <v>-3.7523247947239191E-3</v>
      </c>
      <c r="Z92" s="30" t="s">
        <v>285</v>
      </c>
    </row>
    <row r="93" spans="1:26" x14ac:dyDescent="0.4">
      <c r="A93" s="49" t="s">
        <v>286</v>
      </c>
      <c r="B93" s="50">
        <v>170634603691.63721</v>
      </c>
      <c r="C93" s="50">
        <v>170634603691.63721</v>
      </c>
      <c r="D93" s="50">
        <v>951567267.9135834</v>
      </c>
      <c r="E93" s="50">
        <v>951567267.9135834</v>
      </c>
      <c r="F93" s="50">
        <v>65194834.414320454</v>
      </c>
      <c r="G93" s="50">
        <v>886212516.54998553</v>
      </c>
      <c r="H93" s="50">
        <v>149998.07761201804</v>
      </c>
      <c r="I93" s="50"/>
      <c r="J93" s="50"/>
      <c r="K93" s="50"/>
      <c r="L93" s="50"/>
      <c r="M93" s="50">
        <v>9918.8716653463471</v>
      </c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>
        <v>169683036423.72363</v>
      </c>
      <c r="Y93" s="61">
        <v>-0.55766371376417978</v>
      </c>
      <c r="Z93" s="30" t="s">
        <v>287</v>
      </c>
    </row>
    <row r="94" spans="1:26" x14ac:dyDescent="0.4">
      <c r="A94" s="49" t="s">
        <v>288</v>
      </c>
      <c r="B94" s="50">
        <v>190522515907.7644</v>
      </c>
      <c r="C94" s="50">
        <v>190522515907.7644</v>
      </c>
      <c r="D94" s="50">
        <v>135178971.42568561</v>
      </c>
      <c r="E94" s="50">
        <v>135178971.42568561</v>
      </c>
      <c r="F94" s="50">
        <v>8090028.3160809213</v>
      </c>
      <c r="G94" s="50">
        <v>125883901.5559777</v>
      </c>
      <c r="H94" s="50">
        <v>1199984.6208961443</v>
      </c>
      <c r="I94" s="50"/>
      <c r="J94" s="50"/>
      <c r="K94" s="50"/>
      <c r="L94" s="50"/>
      <c r="M94" s="50">
        <v>5056.9327308515421</v>
      </c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>
        <v>190387336936.33871</v>
      </c>
      <c r="Y94" s="61">
        <v>-7.0951703939881011E-2</v>
      </c>
      <c r="Z94" s="30" t="s">
        <v>289</v>
      </c>
    </row>
    <row r="95" spans="1:26" x14ac:dyDescent="0.4">
      <c r="A95" s="49" t="s">
        <v>290</v>
      </c>
      <c r="B95" s="50">
        <v>139987449.02163005</v>
      </c>
      <c r="C95" s="50">
        <v>139987449.02163005</v>
      </c>
      <c r="D95" s="50">
        <v>56345770.85943529</v>
      </c>
      <c r="E95" s="50">
        <v>56345770.85943529</v>
      </c>
      <c r="F95" s="50">
        <v>37732390.424462542</v>
      </c>
      <c r="G95" s="50">
        <v>18613380.434972752</v>
      </c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>
        <v>83641678.162194759</v>
      </c>
      <c r="Y95" s="61">
        <v>-40.250587644274496</v>
      </c>
      <c r="Z95" s="30" t="s">
        <v>291</v>
      </c>
    </row>
    <row r="96" spans="1:26" x14ac:dyDescent="0.4">
      <c r="A96" s="49" t="s">
        <v>292</v>
      </c>
      <c r="B96" s="50">
        <v>97383811463.731918</v>
      </c>
      <c r="C96" s="50">
        <v>97383811463.731918</v>
      </c>
      <c r="D96" s="50">
        <v>15077461.736185471</v>
      </c>
      <c r="E96" s="50">
        <v>15077461.736185471</v>
      </c>
      <c r="F96" s="50">
        <v>11917388.237750988</v>
      </c>
      <c r="G96" s="50">
        <v>2805088.0473038438</v>
      </c>
      <c r="H96" s="50">
        <v>199997.43889629073</v>
      </c>
      <c r="I96" s="50"/>
      <c r="J96" s="50"/>
      <c r="K96" s="50"/>
      <c r="L96" s="50">
        <v>154988.012234347</v>
      </c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>
        <v>97368734001.995728</v>
      </c>
      <c r="Y96" s="61">
        <v>-1.5482513478953333E-2</v>
      </c>
      <c r="Z96" s="30" t="s">
        <v>293</v>
      </c>
    </row>
    <row r="97" spans="1:26" x14ac:dyDescent="0.4">
      <c r="A97" s="49" t="s">
        <v>294</v>
      </c>
      <c r="B97" s="50">
        <v>3146295607.5650001</v>
      </c>
      <c r="C97" s="50">
        <v>3146295607.5650001</v>
      </c>
      <c r="D97" s="50">
        <v>1543763153.9822779</v>
      </c>
      <c r="E97" s="50">
        <v>55863953.982277825</v>
      </c>
      <c r="F97" s="50">
        <v>464964.03358264099</v>
      </c>
      <c r="G97" s="50">
        <v>55398989.948695183</v>
      </c>
      <c r="H97" s="50"/>
      <c r="I97" s="50"/>
      <c r="J97" s="50"/>
      <c r="K97" s="50"/>
      <c r="L97" s="50"/>
      <c r="M97" s="50"/>
      <c r="N97" s="50"/>
      <c r="O97" s="50"/>
      <c r="P97" s="50"/>
      <c r="Q97" s="50">
        <v>1487899200</v>
      </c>
      <c r="R97" s="50"/>
      <c r="S97" s="50"/>
      <c r="T97" s="50"/>
      <c r="U97" s="50"/>
      <c r="V97" s="50"/>
      <c r="W97" s="50"/>
      <c r="X97" s="50">
        <v>1602532453.5827222</v>
      </c>
      <c r="Y97" s="61">
        <v>-49.066055658293223</v>
      </c>
      <c r="Z97" s="30" t="s">
        <v>295</v>
      </c>
    </row>
    <row r="98" spans="1:26" x14ac:dyDescent="0.4">
      <c r="A98" s="49" t="s">
        <v>296</v>
      </c>
      <c r="B98" s="50">
        <v>1203802207.2680261</v>
      </c>
      <c r="C98" s="50">
        <v>1203802207.2680261</v>
      </c>
      <c r="D98" s="50">
        <v>1026936034.8271962</v>
      </c>
      <c r="E98" s="50">
        <v>83652442.827196226</v>
      </c>
      <c r="F98" s="50"/>
      <c r="G98" s="50"/>
      <c r="H98" s="50">
        <v>83652442.827196226</v>
      </c>
      <c r="I98" s="50"/>
      <c r="J98" s="50"/>
      <c r="K98" s="50"/>
      <c r="L98" s="50"/>
      <c r="M98" s="50"/>
      <c r="N98" s="50"/>
      <c r="O98" s="50"/>
      <c r="P98" s="50"/>
      <c r="Q98" s="50">
        <v>943283592</v>
      </c>
      <c r="R98" s="50"/>
      <c r="S98" s="50"/>
      <c r="T98" s="50"/>
      <c r="U98" s="50"/>
      <c r="V98" s="50"/>
      <c r="W98" s="50"/>
      <c r="X98" s="50">
        <v>176866172.44082987</v>
      </c>
      <c r="Y98" s="61">
        <v>-85.307704922537113</v>
      </c>
      <c r="Z98" s="30" t="s">
        <v>297</v>
      </c>
    </row>
    <row r="99" spans="1:26" x14ac:dyDescent="0.4">
      <c r="A99" s="49" t="s">
        <v>298</v>
      </c>
      <c r="B99" s="50">
        <v>15245229976.520763</v>
      </c>
      <c r="C99" s="50">
        <v>15245229976.520763</v>
      </c>
      <c r="D99" s="50">
        <v>141032760.33154696</v>
      </c>
      <c r="E99" s="50">
        <v>141032760.33154696</v>
      </c>
      <c r="F99" s="50">
        <v>59234589.785844319</v>
      </c>
      <c r="G99" s="50">
        <v>80173339.423111275</v>
      </c>
      <c r="H99" s="50"/>
      <c r="I99" s="50"/>
      <c r="J99" s="50"/>
      <c r="K99" s="50"/>
      <c r="L99" s="50"/>
      <c r="M99" s="50">
        <v>1623917.135586919</v>
      </c>
      <c r="N99" s="50"/>
      <c r="O99" s="50"/>
      <c r="P99" s="50">
        <v>913.9870044721182</v>
      </c>
      <c r="Q99" s="50"/>
      <c r="R99" s="50"/>
      <c r="S99" s="50"/>
      <c r="T99" s="50"/>
      <c r="U99" s="50"/>
      <c r="V99" s="50"/>
      <c r="W99" s="50"/>
      <c r="X99" s="50">
        <v>15104197216.189217</v>
      </c>
      <c r="Y99" s="61">
        <v>-0.92509434458353124</v>
      </c>
      <c r="Z99" s="30" t="s">
        <v>299</v>
      </c>
    </row>
    <row r="100" spans="1:26" x14ac:dyDescent="0.4">
      <c r="A100" s="49" t="s">
        <v>300</v>
      </c>
      <c r="B100" s="50">
        <v>1760997133.8215823</v>
      </c>
      <c r="C100" s="50">
        <v>1760997133.8215823</v>
      </c>
      <c r="D100" s="50">
        <v>111056478.57999168</v>
      </c>
      <c r="E100" s="50">
        <v>111056478.57999168</v>
      </c>
      <c r="F100" s="50">
        <v>26667791.194820512</v>
      </c>
      <c r="G100" s="50">
        <v>84388687.385171175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>
        <v>1649940655.2415907</v>
      </c>
      <c r="Y100" s="61">
        <v>-6.3064542495299376</v>
      </c>
      <c r="Z100" s="30" t="s">
        <v>301</v>
      </c>
    </row>
    <row r="101" spans="1:26" x14ac:dyDescent="0.4">
      <c r="A101" s="49" t="s">
        <v>302</v>
      </c>
      <c r="B101" s="50">
        <v>38757987.954466596</v>
      </c>
      <c r="C101" s="50">
        <v>38757987.954466596</v>
      </c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>
        <v>38757987.954466596</v>
      </c>
      <c r="Y101" s="61">
        <v>0</v>
      </c>
      <c r="Z101" s="30" t="s">
        <v>303</v>
      </c>
    </row>
    <row r="102" spans="1:26" x14ac:dyDescent="0.4">
      <c r="A102" s="49" t="s">
        <v>304</v>
      </c>
      <c r="B102" s="50">
        <v>1491396.9923126041</v>
      </c>
      <c r="C102" s="50">
        <v>1491396.9923126041</v>
      </c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>
        <v>1491396.9923126041</v>
      </c>
      <c r="Y102" s="61">
        <v>0</v>
      </c>
      <c r="Z102" s="30" t="s">
        <v>305</v>
      </c>
    </row>
    <row r="103" spans="1:26" x14ac:dyDescent="0.4">
      <c r="A103" s="49" t="s">
        <v>306</v>
      </c>
      <c r="B103" s="50">
        <v>6634556346.7243214</v>
      </c>
      <c r="C103" s="50">
        <v>6634556346.7243214</v>
      </c>
      <c r="D103" s="50">
        <v>7480980.1117930803</v>
      </c>
      <c r="E103" s="50">
        <v>7480980.1117930803</v>
      </c>
      <c r="F103" s="50">
        <v>7181368.9484013487</v>
      </c>
      <c r="G103" s="50">
        <v>299611.16339173174</v>
      </c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>
        <v>6627075366.6125278</v>
      </c>
      <c r="Y103" s="61">
        <v>-0.1127578050563562</v>
      </c>
      <c r="Z103" s="30" t="s">
        <v>307</v>
      </c>
    </row>
    <row r="104" spans="1:26" x14ac:dyDescent="0.4">
      <c r="A104" s="49" t="s">
        <v>308</v>
      </c>
      <c r="B104" s="50">
        <v>3214596484.7942953</v>
      </c>
      <c r="C104" s="50">
        <v>3214596484.7942953</v>
      </c>
      <c r="D104" s="50">
        <v>469747.97811899311</v>
      </c>
      <c r="E104" s="50">
        <v>469747.97811899311</v>
      </c>
      <c r="F104" s="50">
        <v>215080.24180868437</v>
      </c>
      <c r="G104" s="50"/>
      <c r="H104" s="50"/>
      <c r="I104" s="50"/>
      <c r="J104" s="50"/>
      <c r="K104" s="50"/>
      <c r="L104" s="50">
        <v>254667.73631030877</v>
      </c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>
        <v>3214126736.8161764</v>
      </c>
      <c r="Y104" s="61">
        <v>-1.4612968698898957E-2</v>
      </c>
      <c r="Z104" s="30" t="s">
        <v>309</v>
      </c>
    </row>
    <row r="105" spans="1:26" x14ac:dyDescent="0.4">
      <c r="A105" s="49" t="s">
        <v>310</v>
      </c>
      <c r="B105" s="50">
        <v>1605269402.5186765</v>
      </c>
      <c r="C105" s="50">
        <v>1605269402.5186765</v>
      </c>
      <c r="D105" s="50">
        <v>7935135.3013043469</v>
      </c>
      <c r="E105" s="50">
        <v>7935135.3013043469</v>
      </c>
      <c r="F105" s="50">
        <v>7427647.8044567108</v>
      </c>
      <c r="G105" s="50">
        <v>504387.53546196537</v>
      </c>
      <c r="H105" s="50"/>
      <c r="I105" s="50"/>
      <c r="J105" s="50"/>
      <c r="K105" s="50"/>
      <c r="L105" s="50"/>
      <c r="M105" s="50">
        <v>3099.9613856713081</v>
      </c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>
        <v>1597334267.2173722</v>
      </c>
      <c r="Y105" s="61">
        <v>-0.49431798107246477</v>
      </c>
      <c r="Z105" s="30" t="s">
        <v>311</v>
      </c>
    </row>
    <row r="106" spans="1:26" x14ac:dyDescent="0.4">
      <c r="A106" s="49" t="s">
        <v>312</v>
      </c>
      <c r="B106" s="50">
        <v>61480128.952083103</v>
      </c>
      <c r="C106" s="50">
        <v>61480128.952083103</v>
      </c>
      <c r="D106" s="50">
        <v>35542905.437236927</v>
      </c>
      <c r="E106" s="50">
        <v>35542905.437236927</v>
      </c>
      <c r="F106" s="50">
        <v>35542905.437236927</v>
      </c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>
        <v>25937223.514846176</v>
      </c>
      <c r="Y106" s="61">
        <v>-57.812021612606976</v>
      </c>
      <c r="Z106" s="30" t="s">
        <v>313</v>
      </c>
    </row>
    <row r="107" spans="1:26" x14ac:dyDescent="0.4">
      <c r="A107" s="51" t="s">
        <v>314</v>
      </c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61"/>
    </row>
    <row r="108" spans="1:26" x14ac:dyDescent="0.4">
      <c r="A108" s="51" t="s">
        <v>315</v>
      </c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61"/>
    </row>
    <row r="109" spans="1:26" x14ac:dyDescent="0.4">
      <c r="A109" s="5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3"/>
      <c r="Y109" s="62"/>
    </row>
    <row r="110" spans="1:26" x14ac:dyDescent="0.4">
      <c r="A110" s="5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3"/>
      <c r="Y110" s="62"/>
    </row>
    <row r="111" spans="1:26" x14ac:dyDescent="0.4">
      <c r="A111" s="5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3"/>
      <c r="Y111" s="62"/>
    </row>
    <row r="112" spans="1:26" x14ac:dyDescent="0.4">
      <c r="A112" s="5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3"/>
      <c r="Y112" s="62"/>
    </row>
    <row r="113" spans="1:25" x14ac:dyDescent="0.4">
      <c r="A113" s="5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3"/>
      <c r="Y113" s="62"/>
    </row>
    <row r="114" spans="1:25" x14ac:dyDescent="0.4">
      <c r="A114" s="5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3"/>
      <c r="Y114" s="62"/>
    </row>
    <row r="115" spans="1:25" x14ac:dyDescent="0.4">
      <c r="A115" s="5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3"/>
      <c r="Y115" s="62"/>
    </row>
    <row r="116" spans="1:25" x14ac:dyDescent="0.4">
      <c r="A116" s="5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3"/>
      <c r="Y116" s="62"/>
    </row>
    <row r="117" spans="1:25" x14ac:dyDescent="0.4">
      <c r="A117" s="5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3"/>
      <c r="Y117" s="62"/>
    </row>
    <row r="118" spans="1:25" x14ac:dyDescent="0.4">
      <c r="A118" s="5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3"/>
      <c r="Y118" s="62"/>
    </row>
    <row r="119" spans="1:25" x14ac:dyDescent="0.4">
      <c r="A119" s="5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3"/>
      <c r="Y119" s="62"/>
    </row>
    <row r="120" spans="1:25" x14ac:dyDescent="0.4">
      <c r="A120" s="5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3"/>
      <c r="Y120" s="62"/>
    </row>
    <row r="121" spans="1:25" x14ac:dyDescent="0.4">
      <c r="A121" s="5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3"/>
      <c r="Y121" s="62"/>
    </row>
    <row r="122" spans="1:25" x14ac:dyDescent="0.4">
      <c r="A122" s="5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3"/>
      <c r="Y122" s="62"/>
    </row>
    <row r="123" spans="1:25" x14ac:dyDescent="0.4">
      <c r="A123" s="5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3"/>
      <c r="Y123" s="62"/>
    </row>
    <row r="124" spans="1:25" x14ac:dyDescent="0.4">
      <c r="A124" s="5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3"/>
      <c r="Y124" s="62"/>
    </row>
    <row r="125" spans="1:25" x14ac:dyDescent="0.4">
      <c r="A125" s="5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3"/>
      <c r="Y125" s="62"/>
    </row>
    <row r="126" spans="1:25" x14ac:dyDescent="0.4">
      <c r="A126" s="5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3"/>
      <c r="Y126" s="62"/>
    </row>
    <row r="127" spans="1:25" x14ac:dyDescent="0.4">
      <c r="A127" s="5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3"/>
      <c r="Y127" s="62"/>
    </row>
    <row r="128" spans="1:25" x14ac:dyDescent="0.4">
      <c r="A128" s="5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3"/>
      <c r="Y128" s="62"/>
    </row>
    <row r="129" spans="1:25" x14ac:dyDescent="0.4">
      <c r="A129" s="5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3"/>
      <c r="Y129" s="62"/>
    </row>
    <row r="130" spans="1:25" x14ac:dyDescent="0.4">
      <c r="A130" s="5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3"/>
      <c r="Y130" s="62"/>
    </row>
    <row r="131" spans="1:25" x14ac:dyDescent="0.4">
      <c r="A131" s="5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3"/>
      <c r="Y131" s="62"/>
    </row>
    <row r="132" spans="1:25" x14ac:dyDescent="0.4">
      <c r="A132" s="5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3"/>
      <c r="Y132" s="62"/>
    </row>
    <row r="133" spans="1:25" x14ac:dyDescent="0.4">
      <c r="A133" s="5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3"/>
      <c r="Y133" s="62"/>
    </row>
    <row r="134" spans="1:25" x14ac:dyDescent="0.4">
      <c r="A134" s="5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3"/>
      <c r="Y134" s="62"/>
    </row>
    <row r="135" spans="1:25" x14ac:dyDescent="0.4">
      <c r="A135" s="5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3"/>
      <c r="Y135" s="62"/>
    </row>
    <row r="136" spans="1:25" x14ac:dyDescent="0.4">
      <c r="A136" s="5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3"/>
      <c r="Y136" s="62"/>
    </row>
    <row r="137" spans="1:25" x14ac:dyDescent="0.4">
      <c r="A137" s="5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3"/>
      <c r="Y137" s="62"/>
    </row>
    <row r="138" spans="1:25" x14ac:dyDescent="0.4">
      <c r="A138" s="5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3"/>
      <c r="Y138" s="62"/>
    </row>
    <row r="139" spans="1:25" x14ac:dyDescent="0.4">
      <c r="A139" s="5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3"/>
      <c r="Y139" s="62"/>
    </row>
    <row r="140" spans="1:25" x14ac:dyDescent="0.4">
      <c r="A140" s="5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3"/>
      <c r="Y140" s="62"/>
    </row>
    <row r="141" spans="1:25" x14ac:dyDescent="0.4">
      <c r="A141" s="5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3"/>
      <c r="Y141" s="62"/>
    </row>
    <row r="142" spans="1:25" x14ac:dyDescent="0.4">
      <c r="A142" s="5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3"/>
      <c r="Y142" s="62"/>
    </row>
    <row r="143" spans="1:25" x14ac:dyDescent="0.4">
      <c r="A143" s="5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3"/>
      <c r="Y143" s="62"/>
    </row>
    <row r="144" spans="1:25" x14ac:dyDescent="0.4">
      <c r="A144" s="5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3"/>
      <c r="Y144" s="62"/>
    </row>
    <row r="145" spans="1:26" x14ac:dyDescent="0.4">
      <c r="A145" s="5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3"/>
      <c r="Y145" s="62"/>
    </row>
    <row r="146" spans="1:26" x14ac:dyDescent="0.4">
      <c r="A146" s="5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3"/>
      <c r="Y146" s="62"/>
    </row>
    <row r="147" spans="1:26" x14ac:dyDescent="0.4">
      <c r="A147" s="5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3"/>
      <c r="Y147" s="62"/>
    </row>
    <row r="148" spans="1:26" x14ac:dyDescent="0.4">
      <c r="A148" s="5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3"/>
      <c r="Y148" s="62"/>
    </row>
    <row r="149" spans="1:26" x14ac:dyDescent="0.4">
      <c r="A149" s="5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3"/>
      <c r="Y149" s="62"/>
    </row>
    <row r="150" spans="1:26" x14ac:dyDescent="0.4">
      <c r="A150" s="5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3"/>
      <c r="Y150" s="62"/>
    </row>
    <row r="151" spans="1:26" x14ac:dyDescent="0.4">
      <c r="A151" s="5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3"/>
      <c r="Y151" s="62"/>
    </row>
    <row r="152" spans="1:26" x14ac:dyDescent="0.4">
      <c r="A152" s="5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3"/>
      <c r="Y152" s="62"/>
    </row>
    <row r="153" spans="1:26" s="48" customFormat="1" x14ac:dyDescent="0.4">
      <c r="A153" s="45" t="s">
        <v>316</v>
      </c>
      <c r="B153" s="46">
        <v>1013733223226.999</v>
      </c>
      <c r="C153" s="46">
        <v>1013733223226.999</v>
      </c>
      <c r="D153" s="46">
        <v>28040381181.570068</v>
      </c>
      <c r="E153" s="46">
        <v>24086561744.570065</v>
      </c>
      <c r="F153" s="46">
        <v>4314373455.0025663</v>
      </c>
      <c r="G153" s="46">
        <v>75419918.987962872</v>
      </c>
      <c r="H153" s="46">
        <v>3850612512.6676221</v>
      </c>
      <c r="I153" s="46">
        <v>351607.99962242477</v>
      </c>
      <c r="J153" s="46">
        <v>10823040.042699831</v>
      </c>
      <c r="K153" s="46">
        <v>5751797.1026427802</v>
      </c>
      <c r="L153" s="46">
        <v>15301906387.303436</v>
      </c>
      <c r="M153" s="46">
        <v>179.00092023676336</v>
      </c>
      <c r="N153" s="46"/>
      <c r="O153" s="46"/>
      <c r="P153" s="46">
        <v>527322846.46259683</v>
      </c>
      <c r="Q153" s="46">
        <v>3953819437</v>
      </c>
      <c r="R153" s="46"/>
      <c r="S153" s="46">
        <v>1528483853.4514096</v>
      </c>
      <c r="T153" s="46"/>
      <c r="U153" s="46">
        <v>1528483853.4514096</v>
      </c>
      <c r="V153" s="46"/>
      <c r="W153" s="46"/>
      <c r="X153" s="46">
        <v>987221325898.88037</v>
      </c>
      <c r="Y153" s="60">
        <v>-2.6152735967085894</v>
      </c>
      <c r="Z153" s="47"/>
    </row>
    <row r="154" spans="1:26" x14ac:dyDescent="0.4">
      <c r="A154" s="49" t="s">
        <v>3</v>
      </c>
      <c r="B154" s="50">
        <v>207933761.09585622</v>
      </c>
      <c r="C154" s="50">
        <v>207933761.09585622</v>
      </c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>
        <v>207933761.09585622</v>
      </c>
      <c r="Y154" s="61">
        <v>0</v>
      </c>
      <c r="Z154" s="30" t="s">
        <v>132</v>
      </c>
    </row>
    <row r="155" spans="1:26" x14ac:dyDescent="0.4">
      <c r="A155" s="49" t="s">
        <v>4</v>
      </c>
      <c r="B155" s="50">
        <v>953214630.44593573</v>
      </c>
      <c r="C155" s="50">
        <v>953214630.44593573</v>
      </c>
      <c r="D155" s="50">
        <v>2635524.9981238274</v>
      </c>
      <c r="E155" s="50">
        <v>2635524.9981238274</v>
      </c>
      <c r="F155" s="50">
        <v>2635524.9981238274</v>
      </c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>
        <v>950579105.44781184</v>
      </c>
      <c r="Y155" s="61">
        <v>-0.27648809763766685</v>
      </c>
      <c r="Z155" s="30" t="s">
        <v>133</v>
      </c>
    </row>
    <row r="156" spans="1:26" x14ac:dyDescent="0.4">
      <c r="A156" s="49" t="s">
        <v>5</v>
      </c>
      <c r="B156" s="50">
        <v>9283451205.5523872</v>
      </c>
      <c r="C156" s="50">
        <v>9283451205.5523872</v>
      </c>
      <c r="D156" s="50">
        <v>615444.99931104947</v>
      </c>
      <c r="E156" s="50">
        <v>615444.99931104947</v>
      </c>
      <c r="F156" s="50">
        <v>615444.99931104947</v>
      </c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>
        <v>9282835760.5530758</v>
      </c>
      <c r="Y156" s="61">
        <v>-6.6294849370603943E-3</v>
      </c>
      <c r="Z156" s="30" t="s">
        <v>134</v>
      </c>
    </row>
    <row r="157" spans="1:26" x14ac:dyDescent="0.4">
      <c r="A157" s="49" t="s">
        <v>6</v>
      </c>
      <c r="B157" s="50">
        <v>2503204013.0066023</v>
      </c>
      <c r="C157" s="50">
        <v>2503204013.0066023</v>
      </c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>
        <v>2503204013.0066023</v>
      </c>
      <c r="Y157" s="61">
        <v>0</v>
      </c>
      <c r="Z157" s="30" t="s">
        <v>135</v>
      </c>
    </row>
    <row r="158" spans="1:26" x14ac:dyDescent="0.4">
      <c r="A158" s="49" t="s">
        <v>7</v>
      </c>
      <c r="B158" s="50">
        <v>107559678.04379426</v>
      </c>
      <c r="C158" s="50">
        <v>107559678.04379426</v>
      </c>
      <c r="D158" s="50">
        <v>1153363.9992167326</v>
      </c>
      <c r="E158" s="50">
        <v>1153363.9992167326</v>
      </c>
      <c r="F158" s="50">
        <v>1153363.9992167326</v>
      </c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>
        <v>106406314.04457752</v>
      </c>
      <c r="Y158" s="61">
        <v>-1.0723014610987669</v>
      </c>
      <c r="Z158" s="30" t="s">
        <v>136</v>
      </c>
    </row>
    <row r="159" spans="1:26" x14ac:dyDescent="0.4">
      <c r="A159" s="49" t="s">
        <v>8</v>
      </c>
      <c r="B159" s="50">
        <v>175943421.22649416</v>
      </c>
      <c r="C159" s="50">
        <v>175943421.22649416</v>
      </c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>
        <v>175943421.22649416</v>
      </c>
      <c r="Y159" s="61">
        <v>0</v>
      </c>
      <c r="Z159" s="30" t="s">
        <v>137</v>
      </c>
    </row>
    <row r="160" spans="1:26" x14ac:dyDescent="0.4">
      <c r="A160" s="49" t="s">
        <v>9</v>
      </c>
      <c r="B160" s="50">
        <v>3804421907.9770212</v>
      </c>
      <c r="C160" s="50">
        <v>3804421907.9770212</v>
      </c>
      <c r="D160" s="50">
        <v>2124831.9994926997</v>
      </c>
      <c r="E160" s="50">
        <v>2124831.9994926997</v>
      </c>
      <c r="F160" s="50">
        <v>2124831.9994926997</v>
      </c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>
        <v>3802297075.9775286</v>
      </c>
      <c r="Y160" s="61">
        <v>-5.5851639247407027E-2</v>
      </c>
      <c r="Z160" s="30" t="s">
        <v>138</v>
      </c>
    </row>
    <row r="161" spans="1:26" x14ac:dyDescent="0.4">
      <c r="A161" s="49" t="s">
        <v>10</v>
      </c>
      <c r="B161" s="50">
        <v>3404384791.869668</v>
      </c>
      <c r="C161" s="50">
        <v>3404384791.869668</v>
      </c>
      <c r="D161" s="50">
        <v>83892201.027806297</v>
      </c>
      <c r="E161" s="50">
        <v>83892201.027806297</v>
      </c>
      <c r="F161" s="50">
        <v>79782355.02706334</v>
      </c>
      <c r="G161" s="50"/>
      <c r="H161" s="50"/>
      <c r="I161" s="50"/>
      <c r="J161" s="50"/>
      <c r="K161" s="50"/>
      <c r="L161" s="50">
        <v>4109846.0007429603</v>
      </c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>
        <v>3320492590.8418617</v>
      </c>
      <c r="Y161" s="61">
        <v>-2.4642396837207459</v>
      </c>
      <c r="Z161" s="30" t="s">
        <v>139</v>
      </c>
    </row>
    <row r="162" spans="1:26" x14ac:dyDescent="0.4">
      <c r="A162" s="49" t="s">
        <v>11</v>
      </c>
      <c r="B162" s="50">
        <v>1420552533.7004907</v>
      </c>
      <c r="C162" s="50">
        <v>1420552533.7004907</v>
      </c>
      <c r="D162" s="50">
        <v>11303599.005285515</v>
      </c>
      <c r="E162" s="50">
        <v>11303599.005285515</v>
      </c>
      <c r="F162" s="50">
        <v>11303599.005285515</v>
      </c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>
        <v>1409248934.6952052</v>
      </c>
      <c r="Y162" s="61">
        <v>-0.7957184783472957</v>
      </c>
      <c r="Z162" s="30" t="s">
        <v>140</v>
      </c>
    </row>
    <row r="163" spans="1:26" x14ac:dyDescent="0.4">
      <c r="A163" s="49" t="s">
        <v>12</v>
      </c>
      <c r="B163" s="50">
        <v>3484709417.1785946</v>
      </c>
      <c r="C163" s="50">
        <v>3484709417.1785946</v>
      </c>
      <c r="D163" s="50">
        <v>11686204.001756191</v>
      </c>
      <c r="E163" s="50">
        <v>11686204.001756191</v>
      </c>
      <c r="F163" s="50">
        <v>11686204.001756191</v>
      </c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>
        <v>3473023213.1768384</v>
      </c>
      <c r="Y163" s="61">
        <v>-0.33535662813509315</v>
      </c>
      <c r="Z163" s="30" t="s">
        <v>141</v>
      </c>
    </row>
    <row r="164" spans="1:26" x14ac:dyDescent="0.4">
      <c r="A164" s="49" t="s">
        <v>13</v>
      </c>
      <c r="B164" s="50">
        <v>1101699669.5147326</v>
      </c>
      <c r="C164" s="50">
        <v>1101699669.5147326</v>
      </c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>
        <v>1101699669.5147326</v>
      </c>
      <c r="Y164" s="61">
        <v>0</v>
      </c>
      <c r="Z164" s="30" t="s">
        <v>142</v>
      </c>
    </row>
    <row r="165" spans="1:26" x14ac:dyDescent="0.4">
      <c r="A165" s="49" t="s">
        <v>14</v>
      </c>
      <c r="B165" s="50">
        <v>5134045152.6774216</v>
      </c>
      <c r="C165" s="50">
        <v>5134045152.6774216</v>
      </c>
      <c r="D165" s="50">
        <v>5588467.9994291374</v>
      </c>
      <c r="E165" s="50">
        <v>5588467.9994291374</v>
      </c>
      <c r="F165" s="50">
        <v>5588467.9994291374</v>
      </c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>
        <v>5128456684.6779928</v>
      </c>
      <c r="Y165" s="61">
        <v>-0.10885116576184269</v>
      </c>
      <c r="Z165" s="30" t="s">
        <v>143</v>
      </c>
    </row>
    <row r="166" spans="1:26" x14ac:dyDescent="0.4">
      <c r="A166" s="49" t="s">
        <v>144</v>
      </c>
      <c r="B166" s="50">
        <v>327679991.07323939</v>
      </c>
      <c r="C166" s="50">
        <v>327679991.07323939</v>
      </c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>
        <v>327679991.07323939</v>
      </c>
      <c r="Y166" s="61">
        <v>0</v>
      </c>
      <c r="Z166" s="30" t="s">
        <v>145</v>
      </c>
    </row>
    <row r="167" spans="1:26" x14ac:dyDescent="0.4">
      <c r="A167" s="49" t="s">
        <v>146</v>
      </c>
      <c r="B167" s="50">
        <v>204044160.15646899</v>
      </c>
      <c r="C167" s="50">
        <v>204044160.15646899</v>
      </c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>
        <v>204044160.15646899</v>
      </c>
      <c r="Y167" s="61">
        <v>0</v>
      </c>
      <c r="Z167" s="30" t="s">
        <v>147</v>
      </c>
    </row>
    <row r="168" spans="1:26" x14ac:dyDescent="0.4">
      <c r="A168" s="49" t="s">
        <v>148</v>
      </c>
      <c r="B168" s="50">
        <v>1275624466.7147551</v>
      </c>
      <c r="C168" s="50">
        <v>1275624466.7147551</v>
      </c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>
        <v>1275624466.7147551</v>
      </c>
      <c r="Y168" s="61">
        <v>0</v>
      </c>
      <c r="Z168" s="30" t="s">
        <v>149</v>
      </c>
    </row>
    <row r="169" spans="1:26" x14ac:dyDescent="0.4">
      <c r="A169" s="49" t="s">
        <v>150</v>
      </c>
      <c r="B169" s="50">
        <v>1193727790.5689383</v>
      </c>
      <c r="C169" s="50">
        <v>1193727790.5689383</v>
      </c>
      <c r="D169" s="50">
        <v>27740856.013377924</v>
      </c>
      <c r="E169" s="50">
        <v>27740856.013377924</v>
      </c>
      <c r="F169" s="50">
        <v>27740856.013377924</v>
      </c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>
        <v>1165986934.5555604</v>
      </c>
      <c r="Y169" s="61">
        <v>-2.3238845767473029</v>
      </c>
      <c r="Z169" s="30" t="s">
        <v>151</v>
      </c>
    </row>
    <row r="170" spans="1:26" x14ac:dyDescent="0.4">
      <c r="A170" s="49" t="s">
        <v>152</v>
      </c>
      <c r="B170" s="50">
        <v>808872971.2113198</v>
      </c>
      <c r="C170" s="50">
        <v>808872971.2113198</v>
      </c>
      <c r="D170" s="50">
        <v>587319.0007313079</v>
      </c>
      <c r="E170" s="50">
        <v>587319.0007313079</v>
      </c>
      <c r="F170" s="50">
        <v>587319.0007313079</v>
      </c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>
        <v>808285652.21058846</v>
      </c>
      <c r="Y170" s="61">
        <v>-7.2609547065445285E-2</v>
      </c>
      <c r="Z170" s="30" t="s">
        <v>153</v>
      </c>
    </row>
    <row r="171" spans="1:26" x14ac:dyDescent="0.4">
      <c r="A171" s="49" t="s">
        <v>154</v>
      </c>
      <c r="B171" s="50">
        <v>906686672.30009055</v>
      </c>
      <c r="C171" s="50">
        <v>906686672.30009055</v>
      </c>
      <c r="D171" s="50">
        <v>55046.000146446117</v>
      </c>
      <c r="E171" s="50">
        <v>55046.000146446117</v>
      </c>
      <c r="F171" s="50">
        <v>55046.000146446117</v>
      </c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>
        <v>906631626.29994416</v>
      </c>
      <c r="Y171" s="61">
        <v>-6.0711160567462454E-3</v>
      </c>
      <c r="Z171" s="30" t="s">
        <v>155</v>
      </c>
    </row>
    <row r="172" spans="1:26" x14ac:dyDescent="0.4">
      <c r="A172" s="49" t="s">
        <v>156</v>
      </c>
      <c r="B172" s="50">
        <v>2014893669.9483337</v>
      </c>
      <c r="C172" s="50">
        <v>2014893669.9483337</v>
      </c>
      <c r="D172" s="50">
        <v>2036708.0029041888</v>
      </c>
      <c r="E172" s="50">
        <v>2036708.0029041888</v>
      </c>
      <c r="F172" s="50">
        <v>2036708.0029041888</v>
      </c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>
        <v>2012856961.9454296</v>
      </c>
      <c r="Y172" s="61">
        <v>-0.10108265429988682</v>
      </c>
      <c r="Z172" s="30" t="s">
        <v>157</v>
      </c>
    </row>
    <row r="173" spans="1:26" x14ac:dyDescent="0.4">
      <c r="A173" s="49" t="s">
        <v>158</v>
      </c>
      <c r="B173" s="50">
        <v>992507405.3461982</v>
      </c>
      <c r="C173" s="50">
        <v>992507405.3461982</v>
      </c>
      <c r="D173" s="50">
        <v>35418764.022370301</v>
      </c>
      <c r="E173" s="50">
        <v>35418764.022370301</v>
      </c>
      <c r="F173" s="50">
        <v>35418764.022370301</v>
      </c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>
        <v>957088641.32382786</v>
      </c>
      <c r="Y173" s="61">
        <v>-3.5686145847965598</v>
      </c>
      <c r="Z173" s="30" t="s">
        <v>159</v>
      </c>
    </row>
    <row r="174" spans="1:26" x14ac:dyDescent="0.4">
      <c r="A174" s="49" t="s">
        <v>160</v>
      </c>
      <c r="B174" s="50">
        <v>4599340299.5863171</v>
      </c>
      <c r="C174" s="50">
        <v>4599340299.5863171</v>
      </c>
      <c r="D174" s="50">
        <v>22148378.014514066</v>
      </c>
      <c r="E174" s="50">
        <v>22148378.014514066</v>
      </c>
      <c r="F174" s="50">
        <v>3190347.006498239</v>
      </c>
      <c r="G174" s="50"/>
      <c r="H174" s="50"/>
      <c r="I174" s="50"/>
      <c r="J174" s="50"/>
      <c r="K174" s="50"/>
      <c r="L174" s="50">
        <v>18958031.008015826</v>
      </c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>
        <v>4577191921.5718031</v>
      </c>
      <c r="Y174" s="61">
        <v>-0.48155553996528766</v>
      </c>
      <c r="Z174" s="30" t="s">
        <v>161</v>
      </c>
    </row>
    <row r="175" spans="1:26" x14ac:dyDescent="0.4">
      <c r="A175" s="49" t="s">
        <v>162</v>
      </c>
      <c r="B175" s="50">
        <v>1124891817.7750664</v>
      </c>
      <c r="C175" s="50">
        <v>1124891817.7750664</v>
      </c>
      <c r="D175" s="50">
        <v>1645480.0012564531</v>
      </c>
      <c r="E175" s="50">
        <v>1645480.0012564531</v>
      </c>
      <c r="F175" s="50"/>
      <c r="G175" s="50"/>
      <c r="H175" s="50"/>
      <c r="I175" s="50"/>
      <c r="J175" s="50"/>
      <c r="K175" s="50"/>
      <c r="L175" s="50">
        <v>1645480.0012564531</v>
      </c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>
        <v>1123246337.7738099</v>
      </c>
      <c r="Y175" s="61">
        <v>-0.14627895547423178</v>
      </c>
      <c r="Z175" s="30" t="s">
        <v>163</v>
      </c>
    </row>
    <row r="176" spans="1:26" x14ac:dyDescent="0.4">
      <c r="A176" s="49" t="s">
        <v>164</v>
      </c>
      <c r="B176" s="50">
        <v>5628432741.4249163</v>
      </c>
      <c r="C176" s="50">
        <v>5628432741.4249163</v>
      </c>
      <c r="D176" s="50">
        <v>8547659.0047016479</v>
      </c>
      <c r="E176" s="50">
        <v>8547659.0047016479</v>
      </c>
      <c r="F176" s="50">
        <v>8547659.0047016479</v>
      </c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>
        <v>5619885082.4202147</v>
      </c>
      <c r="Y176" s="61">
        <v>-0.15186570396038268</v>
      </c>
      <c r="Z176" s="30" t="s">
        <v>165</v>
      </c>
    </row>
    <row r="177" spans="1:26" x14ac:dyDescent="0.4">
      <c r="A177" s="49" t="s">
        <v>166</v>
      </c>
      <c r="B177" s="50">
        <v>1538874252.6426082</v>
      </c>
      <c r="C177" s="50">
        <v>1538874252.6426082</v>
      </c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>
        <v>1538874252.6426082</v>
      </c>
      <c r="Y177" s="61">
        <v>0</v>
      </c>
      <c r="Z177" s="30" t="s">
        <v>167</v>
      </c>
    </row>
    <row r="178" spans="1:26" x14ac:dyDescent="0.4">
      <c r="A178" s="49" t="s">
        <v>168</v>
      </c>
      <c r="B178" s="50">
        <v>1151736754.0370986</v>
      </c>
      <c r="C178" s="50">
        <v>1151736754.0370986</v>
      </c>
      <c r="D178" s="50">
        <v>102506.00158015902</v>
      </c>
      <c r="E178" s="50">
        <v>102506.00158015902</v>
      </c>
      <c r="F178" s="50">
        <v>102506.00158015902</v>
      </c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>
        <v>1151634248.0355184</v>
      </c>
      <c r="Y178" s="61">
        <v>-8.9001242012058356E-3</v>
      </c>
      <c r="Z178" s="30" t="s">
        <v>169</v>
      </c>
    </row>
    <row r="179" spans="1:26" x14ac:dyDescent="0.4">
      <c r="A179" s="49" t="s">
        <v>170</v>
      </c>
      <c r="B179" s="50">
        <v>2390639269.9616899</v>
      </c>
      <c r="C179" s="50">
        <v>2390639269.9616899</v>
      </c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>
        <v>2390639269.9616899</v>
      </c>
      <c r="Y179" s="61">
        <v>0</v>
      </c>
      <c r="Z179" s="30" t="s">
        <v>171</v>
      </c>
    </row>
    <row r="180" spans="1:26" x14ac:dyDescent="0.4">
      <c r="A180" s="49" t="s">
        <v>172</v>
      </c>
      <c r="B180" s="50">
        <v>80119467300.378708</v>
      </c>
      <c r="C180" s="50">
        <v>80119467300.378708</v>
      </c>
      <c r="D180" s="50">
        <v>103866533.04831009</v>
      </c>
      <c r="E180" s="50">
        <v>103866533.04831009</v>
      </c>
      <c r="F180" s="50"/>
      <c r="G180" s="50"/>
      <c r="H180" s="50"/>
      <c r="I180" s="50"/>
      <c r="J180" s="50"/>
      <c r="K180" s="50"/>
      <c r="L180" s="50">
        <v>103866533.04831009</v>
      </c>
      <c r="M180" s="50"/>
      <c r="N180" s="50"/>
      <c r="O180" s="50"/>
      <c r="P180" s="50"/>
      <c r="Q180" s="50"/>
      <c r="R180" s="50"/>
      <c r="S180" s="50">
        <v>1528483853.4514096</v>
      </c>
      <c r="T180" s="50"/>
      <c r="U180" s="50">
        <v>1528483853.4514096</v>
      </c>
      <c r="V180" s="50"/>
      <c r="W180" s="50"/>
      <c r="X180" s="50">
        <v>81544084620.781815</v>
      </c>
      <c r="Y180" s="61">
        <v>1.7781163160534055</v>
      </c>
      <c r="Z180" s="30" t="s">
        <v>173</v>
      </c>
    </row>
    <row r="181" spans="1:26" x14ac:dyDescent="0.4">
      <c r="A181" s="49" t="s">
        <v>174</v>
      </c>
      <c r="B181" s="50">
        <v>7484356202.4306564</v>
      </c>
      <c r="C181" s="50">
        <v>7484356202.4306564</v>
      </c>
      <c r="D181" s="50">
        <v>549201.00065756124</v>
      </c>
      <c r="E181" s="50">
        <v>549201.00065756124</v>
      </c>
      <c r="F181" s="50">
        <v>548562.00007452723</v>
      </c>
      <c r="G181" s="50"/>
      <c r="H181" s="50"/>
      <c r="I181" s="50"/>
      <c r="J181" s="50"/>
      <c r="K181" s="50"/>
      <c r="L181" s="50">
        <v>639.00058303403125</v>
      </c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>
        <v>7483807001.4299984</v>
      </c>
      <c r="Y181" s="61">
        <v>-7.3379858708444955E-3</v>
      </c>
      <c r="Z181" s="30" t="s">
        <v>175</v>
      </c>
    </row>
    <row r="182" spans="1:26" x14ac:dyDescent="0.4">
      <c r="A182" s="49" t="s">
        <v>176</v>
      </c>
      <c r="B182" s="50">
        <v>9713725082.5900269</v>
      </c>
      <c r="C182" s="50">
        <v>9713725082.5900269</v>
      </c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>
        <v>9713725082.5900269</v>
      </c>
      <c r="Y182" s="61">
        <v>0</v>
      </c>
      <c r="Z182" s="30" t="s">
        <v>177</v>
      </c>
    </row>
    <row r="183" spans="1:26" x14ac:dyDescent="0.4">
      <c r="A183" s="49" t="s">
        <v>178</v>
      </c>
      <c r="B183" s="50">
        <v>8355114189.0918751</v>
      </c>
      <c r="C183" s="50">
        <v>8355114189.0918751</v>
      </c>
      <c r="D183" s="50">
        <v>1726120.0000749952</v>
      </c>
      <c r="E183" s="50">
        <v>1726120.0000749952</v>
      </c>
      <c r="F183" s="50"/>
      <c r="G183" s="50"/>
      <c r="H183" s="50"/>
      <c r="I183" s="50"/>
      <c r="J183" s="50"/>
      <c r="K183" s="50"/>
      <c r="L183" s="50">
        <v>1726120.0000749952</v>
      </c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>
        <v>8353388069.0917997</v>
      </c>
      <c r="Y183" s="61">
        <v>-2.0659442360810555E-2</v>
      </c>
      <c r="Z183" s="30" t="s">
        <v>179</v>
      </c>
    </row>
    <row r="184" spans="1:26" x14ac:dyDescent="0.4">
      <c r="A184" s="49" t="s">
        <v>180</v>
      </c>
      <c r="B184" s="50">
        <v>4876598411.5747766</v>
      </c>
      <c r="C184" s="50">
        <v>4876598411.5747766</v>
      </c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>
        <v>4876598411.5747766</v>
      </c>
      <c r="Y184" s="61">
        <v>0</v>
      </c>
      <c r="Z184" s="30" t="s">
        <v>181</v>
      </c>
    </row>
    <row r="185" spans="1:26" x14ac:dyDescent="0.4">
      <c r="A185" s="49" t="s">
        <v>182</v>
      </c>
      <c r="B185" s="50">
        <v>4303457064.460309</v>
      </c>
      <c r="C185" s="50">
        <v>4303457064.460309</v>
      </c>
      <c r="D185" s="50">
        <v>183700.00019609855</v>
      </c>
      <c r="E185" s="50">
        <v>183700.00019609855</v>
      </c>
      <c r="F185" s="50">
        <v>183700.00019609855</v>
      </c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>
        <v>4303273364.4601126</v>
      </c>
      <c r="Y185" s="61">
        <v>-4.2686611588047636E-3</v>
      </c>
      <c r="Z185" s="30" t="s">
        <v>183</v>
      </c>
    </row>
    <row r="186" spans="1:26" x14ac:dyDescent="0.4">
      <c r="A186" s="49" t="s">
        <v>184</v>
      </c>
      <c r="B186" s="50">
        <v>6006992914.3504591</v>
      </c>
      <c r="C186" s="50">
        <v>6006992914.3504591</v>
      </c>
      <c r="D186" s="50">
        <v>10116444.007809049</v>
      </c>
      <c r="E186" s="50">
        <v>10116444.007809049</v>
      </c>
      <c r="F186" s="50">
        <v>9869214.0116506256</v>
      </c>
      <c r="G186" s="50"/>
      <c r="H186" s="50"/>
      <c r="I186" s="50"/>
      <c r="J186" s="50">
        <v>600.99986469773489</v>
      </c>
      <c r="K186" s="50"/>
      <c r="L186" s="50">
        <v>246628.99629372521</v>
      </c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>
        <v>5996876470.3426504</v>
      </c>
      <c r="Y186" s="61">
        <v>-0.16841111937456954</v>
      </c>
      <c r="Z186" s="30" t="s">
        <v>185</v>
      </c>
    </row>
    <row r="187" spans="1:26" x14ac:dyDescent="0.4">
      <c r="A187" s="49" t="s">
        <v>186</v>
      </c>
      <c r="B187" s="50">
        <v>2439840536.8285975</v>
      </c>
      <c r="C187" s="50">
        <v>2439840536.8285975</v>
      </c>
      <c r="D187" s="50">
        <v>11949268.006047685</v>
      </c>
      <c r="E187" s="50">
        <v>11949268.006047685</v>
      </c>
      <c r="F187" s="50">
        <v>11917286.004867729</v>
      </c>
      <c r="G187" s="50"/>
      <c r="H187" s="50"/>
      <c r="I187" s="50"/>
      <c r="J187" s="50"/>
      <c r="K187" s="50"/>
      <c r="L187" s="50">
        <v>31982.001179955267</v>
      </c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>
        <v>2427891268.8225498</v>
      </c>
      <c r="Y187" s="61">
        <v>-0.48975610601092245</v>
      </c>
      <c r="Z187" s="30" t="s">
        <v>187</v>
      </c>
    </row>
    <row r="188" spans="1:26" x14ac:dyDescent="0.4">
      <c r="A188" s="49" t="s">
        <v>188</v>
      </c>
      <c r="B188" s="50">
        <v>1312188324.7808671</v>
      </c>
      <c r="C188" s="50">
        <v>1312188324.7808671</v>
      </c>
      <c r="D188" s="50">
        <v>5931937.002202672</v>
      </c>
      <c r="E188" s="50">
        <v>5931937.002202672</v>
      </c>
      <c r="F188" s="50">
        <v>5931937.002202672</v>
      </c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>
        <v>1306256387.7786644</v>
      </c>
      <c r="Y188" s="61">
        <v>-0.45206445524451461</v>
      </c>
      <c r="Z188" s="30" t="s">
        <v>189</v>
      </c>
    </row>
    <row r="189" spans="1:26" x14ac:dyDescent="0.4">
      <c r="A189" s="49" t="s">
        <v>190</v>
      </c>
      <c r="B189" s="50">
        <v>253529704.13140693</v>
      </c>
      <c r="C189" s="50">
        <v>253529704.13140693</v>
      </c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>
        <v>253529704.13140693</v>
      </c>
      <c r="Y189" s="61">
        <v>0</v>
      </c>
      <c r="Z189" s="30" t="s">
        <v>191</v>
      </c>
    </row>
    <row r="190" spans="1:26" x14ac:dyDescent="0.4">
      <c r="A190" s="49" t="s">
        <v>192</v>
      </c>
      <c r="B190" s="50">
        <v>334269813.03088939</v>
      </c>
      <c r="C190" s="50">
        <v>334269813.03088939</v>
      </c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>
        <v>334269813.03088939</v>
      </c>
      <c r="Y190" s="61">
        <v>0</v>
      </c>
      <c r="Z190" s="30" t="s">
        <v>193</v>
      </c>
    </row>
    <row r="191" spans="1:26" x14ac:dyDescent="0.4">
      <c r="A191" s="49" t="s">
        <v>194</v>
      </c>
      <c r="B191" s="50">
        <v>13341075241.795391</v>
      </c>
      <c r="C191" s="50">
        <v>13341075241.795391</v>
      </c>
      <c r="D191" s="50">
        <v>432763.0145814275</v>
      </c>
      <c r="E191" s="50">
        <v>432763.0145814275</v>
      </c>
      <c r="F191" s="50">
        <v>74683.013326747328</v>
      </c>
      <c r="G191" s="50">
        <v>49528.001274479757</v>
      </c>
      <c r="H191" s="50"/>
      <c r="I191" s="50"/>
      <c r="J191" s="50"/>
      <c r="K191" s="50"/>
      <c r="L191" s="50">
        <v>308551.99998020043</v>
      </c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>
        <v>13340642478.780809</v>
      </c>
      <c r="Y191" s="61">
        <v>-3.2438390964613186E-3</v>
      </c>
      <c r="Z191" s="30" t="s">
        <v>195</v>
      </c>
    </row>
    <row r="192" spans="1:26" x14ac:dyDescent="0.4">
      <c r="A192" s="49" t="s">
        <v>196</v>
      </c>
      <c r="B192" s="50">
        <v>30422751065.086079</v>
      </c>
      <c r="C192" s="50">
        <v>30422751065.086079</v>
      </c>
      <c r="D192" s="50">
        <v>484342862.92623365</v>
      </c>
      <c r="E192" s="50">
        <v>484342862.92623365</v>
      </c>
      <c r="F192" s="50">
        <v>287418883.72811371</v>
      </c>
      <c r="G192" s="50"/>
      <c r="H192" s="50">
        <v>30974.005446322997</v>
      </c>
      <c r="I192" s="50"/>
      <c r="J192" s="50">
        <v>2020.0012326662641</v>
      </c>
      <c r="K192" s="50">
        <v>41084.000138098607</v>
      </c>
      <c r="L192" s="50">
        <v>983085.99752542994</v>
      </c>
      <c r="M192" s="50">
        <v>44.999865259297891</v>
      </c>
      <c r="N192" s="50"/>
      <c r="O192" s="50"/>
      <c r="P192" s="50">
        <v>195866770.19391215</v>
      </c>
      <c r="Q192" s="50"/>
      <c r="R192" s="50"/>
      <c r="S192" s="50"/>
      <c r="T192" s="50"/>
      <c r="U192" s="50"/>
      <c r="V192" s="50"/>
      <c r="W192" s="50"/>
      <c r="X192" s="50">
        <v>29938408202.159843</v>
      </c>
      <c r="Y192" s="61">
        <v>-1.5920416332173175</v>
      </c>
      <c r="Z192" s="30" t="s">
        <v>197</v>
      </c>
    </row>
    <row r="193" spans="1:26" x14ac:dyDescent="0.4">
      <c r="A193" s="49" t="s">
        <v>198</v>
      </c>
      <c r="B193" s="50">
        <v>8081552331.8982</v>
      </c>
      <c r="C193" s="50">
        <v>8081552331.8982</v>
      </c>
      <c r="D193" s="50">
        <v>6484761.0209281873</v>
      </c>
      <c r="E193" s="50">
        <v>6484761.0209281873</v>
      </c>
      <c r="F193" s="50">
        <v>6030874.0192539403</v>
      </c>
      <c r="G193" s="50">
        <v>223978.00004317149</v>
      </c>
      <c r="H193" s="50">
        <v>67725.998584643836</v>
      </c>
      <c r="I193" s="50"/>
      <c r="J193" s="50"/>
      <c r="K193" s="50">
        <v>198.99982020533974</v>
      </c>
      <c r="L193" s="50">
        <v>161984.00322622576</v>
      </c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>
        <v>8075067570.8772717</v>
      </c>
      <c r="Y193" s="61">
        <v>-8.0241527303272914E-2</v>
      </c>
      <c r="Z193" s="30" t="s">
        <v>199</v>
      </c>
    </row>
    <row r="194" spans="1:26" x14ac:dyDescent="0.4">
      <c r="A194" s="49" t="s">
        <v>200</v>
      </c>
      <c r="B194" s="50">
        <v>708341658.33047962</v>
      </c>
      <c r="C194" s="50">
        <v>708341658.33047962</v>
      </c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>
        <v>708341658.33047962</v>
      </c>
      <c r="Y194" s="61">
        <v>0</v>
      </c>
      <c r="Z194" s="30" t="s">
        <v>201</v>
      </c>
    </row>
    <row r="195" spans="1:26" x14ac:dyDescent="0.4">
      <c r="A195" s="49" t="s">
        <v>202</v>
      </c>
      <c r="B195" s="50">
        <v>2946406733.8991828</v>
      </c>
      <c r="C195" s="50">
        <v>2946406733.8991828</v>
      </c>
      <c r="D195" s="50">
        <v>1460171.0117029045</v>
      </c>
      <c r="E195" s="50">
        <v>1460171.0117029045</v>
      </c>
      <c r="F195" s="50">
        <v>252874.99693844377</v>
      </c>
      <c r="G195" s="50">
        <v>589002.01004602958</v>
      </c>
      <c r="H195" s="50">
        <v>424886.00051372952</v>
      </c>
      <c r="I195" s="50"/>
      <c r="J195" s="50">
        <v>153615.00498571678</v>
      </c>
      <c r="K195" s="50">
        <v>397.99964041067949</v>
      </c>
      <c r="L195" s="50">
        <v>39394.999578574279</v>
      </c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>
        <v>2944946562.8874798</v>
      </c>
      <c r="Y195" s="61">
        <v>-4.9557686483110555E-2</v>
      </c>
      <c r="Z195" s="30" t="s">
        <v>203</v>
      </c>
    </row>
    <row r="196" spans="1:26" x14ac:dyDescent="0.4">
      <c r="A196" s="49" t="s">
        <v>204</v>
      </c>
      <c r="B196" s="50">
        <v>572548988.37222183</v>
      </c>
      <c r="C196" s="50">
        <v>572548988.37222183</v>
      </c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>
        <v>572548988.37222183</v>
      </c>
      <c r="Y196" s="61">
        <v>0</v>
      </c>
      <c r="Z196" s="30" t="s">
        <v>205</v>
      </c>
    </row>
    <row r="197" spans="1:26" x14ac:dyDescent="0.4">
      <c r="A197" s="49" t="s">
        <v>206</v>
      </c>
      <c r="B197" s="50">
        <v>1663773720.5600102</v>
      </c>
      <c r="C197" s="50">
        <v>1663773720.5600102</v>
      </c>
      <c r="D197" s="50">
        <v>3308430.8468099986</v>
      </c>
      <c r="E197" s="50">
        <v>3308430.8468099986</v>
      </c>
      <c r="F197" s="50">
        <v>3277312.8455393738</v>
      </c>
      <c r="G197" s="50"/>
      <c r="H197" s="50"/>
      <c r="I197" s="50"/>
      <c r="J197" s="50"/>
      <c r="K197" s="50">
        <v>31118.001270624747</v>
      </c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>
        <v>1660465289.7132001</v>
      </c>
      <c r="Y197" s="61">
        <v>-0.19885100996165009</v>
      </c>
      <c r="Z197" s="30" t="s">
        <v>207</v>
      </c>
    </row>
    <row r="198" spans="1:26" x14ac:dyDescent="0.4">
      <c r="A198" s="49" t="s">
        <v>208</v>
      </c>
      <c r="B198" s="50">
        <v>16463408.011545625</v>
      </c>
      <c r="C198" s="50">
        <v>16463408.011545625</v>
      </c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>
        <v>16463408.011545625</v>
      </c>
      <c r="Y198" s="61">
        <v>0</v>
      </c>
      <c r="Z198" s="30" t="s">
        <v>209</v>
      </c>
    </row>
    <row r="199" spans="1:26" x14ac:dyDescent="0.4">
      <c r="A199" s="49" t="s">
        <v>210</v>
      </c>
      <c r="B199" s="50">
        <v>10812698.982546395</v>
      </c>
      <c r="C199" s="50">
        <v>10812698.982546395</v>
      </c>
      <c r="D199" s="50">
        <v>16038.000657277791</v>
      </c>
      <c r="E199" s="50">
        <v>16038.000657277791</v>
      </c>
      <c r="F199" s="50">
        <v>16038.000657277791</v>
      </c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>
        <v>10796660.981889118</v>
      </c>
      <c r="Y199" s="61">
        <v>-0.14832560014077287</v>
      </c>
      <c r="Z199" s="30" t="s">
        <v>211</v>
      </c>
    </row>
    <row r="200" spans="1:26" x14ac:dyDescent="0.4">
      <c r="A200" s="49" t="s">
        <v>212</v>
      </c>
      <c r="B200" s="50">
        <v>1997983853.9276981</v>
      </c>
      <c r="C200" s="50">
        <v>1997983853.9276981</v>
      </c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>
        <v>1997983853.9276981</v>
      </c>
      <c r="Y200" s="61">
        <v>0</v>
      </c>
      <c r="Z200" s="30" t="s">
        <v>213</v>
      </c>
    </row>
    <row r="201" spans="1:26" x14ac:dyDescent="0.4">
      <c r="A201" s="49" t="s">
        <v>214</v>
      </c>
      <c r="B201" s="50">
        <v>6080971812.8726645</v>
      </c>
      <c r="C201" s="50">
        <v>6080971812.8726645</v>
      </c>
      <c r="D201" s="50">
        <v>4698806.9957256131</v>
      </c>
      <c r="E201" s="50">
        <v>4698806.9957256131</v>
      </c>
      <c r="F201" s="50">
        <v>4613007.992175498</v>
      </c>
      <c r="G201" s="50">
        <v>292.00141400522284</v>
      </c>
      <c r="H201" s="50"/>
      <c r="I201" s="50"/>
      <c r="J201" s="50">
        <v>10206.999810097204</v>
      </c>
      <c r="K201" s="50">
        <v>9999.9991817284335</v>
      </c>
      <c r="L201" s="50">
        <v>104.99968560502842</v>
      </c>
      <c r="M201" s="50"/>
      <c r="N201" s="50"/>
      <c r="O201" s="50"/>
      <c r="P201" s="50">
        <v>65195.003458678439</v>
      </c>
      <c r="Q201" s="50"/>
      <c r="R201" s="50"/>
      <c r="S201" s="50"/>
      <c r="T201" s="50"/>
      <c r="U201" s="50"/>
      <c r="V201" s="50"/>
      <c r="W201" s="50"/>
      <c r="X201" s="50">
        <v>6076273005.8769388</v>
      </c>
      <c r="Y201" s="61">
        <v>-7.7270659038064266E-2</v>
      </c>
      <c r="Z201" s="30" t="s">
        <v>215</v>
      </c>
    </row>
    <row r="202" spans="1:26" x14ac:dyDescent="0.4">
      <c r="A202" s="49" t="s">
        <v>216</v>
      </c>
      <c r="B202" s="50">
        <v>692428931.7936275</v>
      </c>
      <c r="C202" s="50">
        <v>692428931.7936275</v>
      </c>
      <c r="D202" s="50">
        <v>2518468.0072441883</v>
      </c>
      <c r="E202" s="50">
        <v>2518468.0072441883</v>
      </c>
      <c r="F202" s="50">
        <v>1080529.0009515379</v>
      </c>
      <c r="G202" s="50"/>
      <c r="H202" s="50"/>
      <c r="I202" s="50"/>
      <c r="J202" s="50">
        <v>763570.00513293198</v>
      </c>
      <c r="K202" s="50">
        <v>104804.0028125445</v>
      </c>
      <c r="L202" s="50">
        <v>569564.99834717414</v>
      </c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>
        <v>689910463.78638327</v>
      </c>
      <c r="Y202" s="61">
        <v>-0.36371501703727727</v>
      </c>
      <c r="Z202" s="30" t="s">
        <v>217</v>
      </c>
    </row>
    <row r="203" spans="1:26" x14ac:dyDescent="0.4">
      <c r="A203" s="49" t="s">
        <v>218</v>
      </c>
      <c r="B203" s="50">
        <v>25325222.986341916</v>
      </c>
      <c r="C203" s="50">
        <v>25325222.986341916</v>
      </c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>
        <v>25325222.986341916</v>
      </c>
      <c r="Y203" s="61">
        <v>0</v>
      </c>
      <c r="Z203" s="30" t="s">
        <v>219</v>
      </c>
    </row>
    <row r="204" spans="1:26" x14ac:dyDescent="0.4">
      <c r="A204" s="49" t="s">
        <v>220</v>
      </c>
      <c r="B204" s="50">
        <v>264110435.04630119</v>
      </c>
      <c r="C204" s="50">
        <v>264110435.04630119</v>
      </c>
      <c r="D204" s="50">
        <v>544051.00151583261</v>
      </c>
      <c r="E204" s="50">
        <v>544051.00151583261</v>
      </c>
      <c r="F204" s="50">
        <v>544051.00151583261</v>
      </c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>
        <v>263566384.04478535</v>
      </c>
      <c r="Y204" s="61">
        <v>-0.20599375462785405</v>
      </c>
      <c r="Z204" s="30" t="s">
        <v>221</v>
      </c>
    </row>
    <row r="205" spans="1:26" x14ac:dyDescent="0.4">
      <c r="A205" s="49" t="s">
        <v>222</v>
      </c>
      <c r="B205" s="50">
        <v>994420874.13313079</v>
      </c>
      <c r="C205" s="50">
        <v>994420874.13313079</v>
      </c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>
        <v>994420874.13313079</v>
      </c>
      <c r="Y205" s="61">
        <v>0</v>
      </c>
      <c r="Z205" s="30" t="s">
        <v>223</v>
      </c>
    </row>
    <row r="206" spans="1:26" x14ac:dyDescent="0.4">
      <c r="A206" s="49" t="s">
        <v>224</v>
      </c>
      <c r="B206" s="50">
        <v>26689708.994347543</v>
      </c>
      <c r="C206" s="50">
        <v>26689708.994347543</v>
      </c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>
        <v>26689708.994347543</v>
      </c>
      <c r="Y206" s="61">
        <v>0</v>
      </c>
      <c r="Z206" s="30" t="s">
        <v>225</v>
      </c>
    </row>
    <row r="207" spans="1:26" x14ac:dyDescent="0.4">
      <c r="A207" s="49" t="s">
        <v>226</v>
      </c>
      <c r="B207" s="50">
        <v>2243849706.0533762</v>
      </c>
      <c r="C207" s="50">
        <v>2243849706.0533762</v>
      </c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>
        <v>2243849706.0533762</v>
      </c>
      <c r="Y207" s="61">
        <v>0</v>
      </c>
      <c r="Z207" s="30" t="s">
        <v>227</v>
      </c>
    </row>
    <row r="208" spans="1:26" x14ac:dyDescent="0.4">
      <c r="A208" s="49" t="s">
        <v>228</v>
      </c>
      <c r="B208" s="50">
        <v>918294548.40240848</v>
      </c>
      <c r="C208" s="50">
        <v>918294548.40240848</v>
      </c>
      <c r="D208" s="50">
        <v>942748.99951925164</v>
      </c>
      <c r="E208" s="50">
        <v>942748.99951925164</v>
      </c>
      <c r="F208" s="50">
        <v>942748.99951925164</v>
      </c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>
        <v>917351799.40288925</v>
      </c>
      <c r="Y208" s="61">
        <v>-0.10266302910753033</v>
      </c>
      <c r="Z208" s="30" t="s">
        <v>229</v>
      </c>
    </row>
    <row r="209" spans="1:26" x14ac:dyDescent="0.4">
      <c r="A209" s="49" t="s">
        <v>230</v>
      </c>
      <c r="B209" s="50">
        <v>984282414.78766298</v>
      </c>
      <c r="C209" s="50">
        <v>984282414.78766298</v>
      </c>
      <c r="D209" s="50">
        <v>36913.997021870324</v>
      </c>
      <c r="E209" s="50">
        <v>36913.997021870324</v>
      </c>
      <c r="F209" s="50">
        <v>36714.997201664984</v>
      </c>
      <c r="G209" s="50"/>
      <c r="H209" s="50"/>
      <c r="I209" s="50"/>
      <c r="J209" s="50"/>
      <c r="K209" s="50">
        <v>198.99982020533974</v>
      </c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>
        <v>984245500.79064107</v>
      </c>
      <c r="Y209" s="61">
        <v>-3.7503460863797817E-3</v>
      </c>
      <c r="Z209" s="30" t="s">
        <v>231</v>
      </c>
    </row>
    <row r="210" spans="1:26" x14ac:dyDescent="0.4">
      <c r="A210" s="49" t="s">
        <v>232</v>
      </c>
      <c r="B210" s="50">
        <v>226605151.52777812</v>
      </c>
      <c r="C210" s="50">
        <v>226605151.52777812</v>
      </c>
      <c r="D210" s="50">
        <v>115936.99943391881</v>
      </c>
      <c r="E210" s="50">
        <v>115936.99943391881</v>
      </c>
      <c r="F210" s="50">
        <v>62821.999330420796</v>
      </c>
      <c r="G210" s="50"/>
      <c r="H210" s="50">
        <v>1173.0014804630339</v>
      </c>
      <c r="I210" s="50"/>
      <c r="J210" s="50"/>
      <c r="K210" s="50">
        <v>44149.997822733429</v>
      </c>
      <c r="L210" s="50">
        <v>7792.0008003015482</v>
      </c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>
        <v>226489214.52834421</v>
      </c>
      <c r="Y210" s="61">
        <v>-5.1162561244638291E-2</v>
      </c>
      <c r="Z210" s="30" t="s">
        <v>233</v>
      </c>
    </row>
    <row r="211" spans="1:26" x14ac:dyDescent="0.4">
      <c r="A211" s="49" t="s">
        <v>234</v>
      </c>
      <c r="B211" s="50">
        <v>553341427.30732489</v>
      </c>
      <c r="C211" s="50">
        <v>553341427.30732489</v>
      </c>
      <c r="D211" s="50">
        <v>6613566.0003468636</v>
      </c>
      <c r="E211" s="50">
        <v>6613566.0003468636</v>
      </c>
      <c r="F211" s="50">
        <v>6613566.0003468636</v>
      </c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>
        <v>546727861.30697799</v>
      </c>
      <c r="Y211" s="61">
        <v>-1.1952052880858559</v>
      </c>
      <c r="Z211" s="30" t="s">
        <v>235</v>
      </c>
    </row>
    <row r="212" spans="1:26" x14ac:dyDescent="0.4">
      <c r="A212" s="49" t="s">
        <v>236</v>
      </c>
      <c r="B212" s="50">
        <v>1618174981.7038317</v>
      </c>
      <c r="C212" s="50">
        <v>1618174981.7038317</v>
      </c>
      <c r="D212" s="50">
        <v>8275.9997671491074</v>
      </c>
      <c r="E212" s="50">
        <v>8275.9997671491074</v>
      </c>
      <c r="F212" s="50">
        <v>6276.0005548914205</v>
      </c>
      <c r="G212" s="50"/>
      <c r="H212" s="50"/>
      <c r="I212" s="50"/>
      <c r="J212" s="50"/>
      <c r="K212" s="50">
        <v>1999.9992122576866</v>
      </c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>
        <v>1618166705.7040646</v>
      </c>
      <c r="Y212" s="61">
        <v>-5.1144034858028556E-4</v>
      </c>
      <c r="Z212" s="30" t="s">
        <v>237</v>
      </c>
    </row>
    <row r="213" spans="1:26" x14ac:dyDescent="0.4">
      <c r="A213" s="49" t="s">
        <v>238</v>
      </c>
      <c r="B213" s="50">
        <v>1201571890.2355022</v>
      </c>
      <c r="C213" s="50">
        <v>1201571890.2355022</v>
      </c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>
        <v>1201571890.2355022</v>
      </c>
      <c r="Y213" s="61">
        <v>0</v>
      </c>
      <c r="Z213" s="30" t="s">
        <v>239</v>
      </c>
    </row>
    <row r="214" spans="1:26" x14ac:dyDescent="0.4">
      <c r="A214" s="49" t="s">
        <v>240</v>
      </c>
      <c r="B214" s="50">
        <v>2625851192.2653751</v>
      </c>
      <c r="C214" s="50">
        <v>2625851192.2653751</v>
      </c>
      <c r="D214" s="50">
        <v>53375.999946089942</v>
      </c>
      <c r="E214" s="50">
        <v>53375.999946089942</v>
      </c>
      <c r="F214" s="50"/>
      <c r="G214" s="50">
        <v>6321.9989609511476</v>
      </c>
      <c r="H214" s="50">
        <v>27690.001341434676</v>
      </c>
      <c r="I214" s="50"/>
      <c r="J214" s="50">
        <v>19363.999643704123</v>
      </c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>
        <v>2625797816.265429</v>
      </c>
      <c r="Y214" s="61">
        <v>-2.0327122916690811E-3</v>
      </c>
      <c r="Z214" s="30" t="s">
        <v>241</v>
      </c>
    </row>
    <row r="215" spans="1:26" x14ac:dyDescent="0.4">
      <c r="A215" s="49" t="s">
        <v>242</v>
      </c>
      <c r="B215" s="50">
        <v>2967354675.7525344</v>
      </c>
      <c r="C215" s="50">
        <v>2967354675.7525344</v>
      </c>
      <c r="D215" s="50">
        <v>36973778.030722283</v>
      </c>
      <c r="E215" s="50">
        <v>36973778.030722283</v>
      </c>
      <c r="F215" s="50">
        <v>334914.00134542567</v>
      </c>
      <c r="G215" s="50">
        <v>9060.9994969657491</v>
      </c>
      <c r="H215" s="50">
        <v>35707560.026792951</v>
      </c>
      <c r="I215" s="50"/>
      <c r="J215" s="50">
        <v>922243.00308693782</v>
      </c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>
        <v>2930380897.7218122</v>
      </c>
      <c r="Y215" s="61">
        <v>-1.2460181566042632</v>
      </c>
      <c r="Z215" s="30" t="s">
        <v>243</v>
      </c>
    </row>
    <row r="216" spans="1:26" x14ac:dyDescent="0.4">
      <c r="A216" s="49" t="s">
        <v>244</v>
      </c>
      <c r="B216" s="50">
        <v>1824014948.6841686</v>
      </c>
      <c r="C216" s="50">
        <v>1824014948.6841686</v>
      </c>
      <c r="D216" s="50">
        <v>597396178.4389658</v>
      </c>
      <c r="E216" s="50">
        <v>597396178.4389658</v>
      </c>
      <c r="F216" s="50">
        <v>5937068.9932851531</v>
      </c>
      <c r="G216" s="50"/>
      <c r="H216" s="50">
        <v>21957075.012327664</v>
      </c>
      <c r="I216" s="50"/>
      <c r="J216" s="50">
        <v>8361529.0336246258</v>
      </c>
      <c r="K216" s="50">
        <v>46705.007854949137</v>
      </c>
      <c r="L216" s="50">
        <v>561093800.39187336</v>
      </c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>
        <v>1226618770.2452028</v>
      </c>
      <c r="Y216" s="61">
        <v>-32.751715048712903</v>
      </c>
      <c r="Z216" s="30" t="s">
        <v>245</v>
      </c>
    </row>
    <row r="217" spans="1:26" x14ac:dyDescent="0.4">
      <c r="A217" s="49" t="s">
        <v>246</v>
      </c>
      <c r="B217" s="50">
        <v>2287988762.0532446</v>
      </c>
      <c r="C217" s="50">
        <v>2287988762.0532446</v>
      </c>
      <c r="D217" s="50">
        <v>528756.97928411397</v>
      </c>
      <c r="E217" s="50">
        <v>528756.97928411397</v>
      </c>
      <c r="F217" s="50">
        <v>15813.0013309813</v>
      </c>
      <c r="G217" s="50">
        <v>60686.981799745212</v>
      </c>
      <c r="H217" s="50">
        <v>9582.0006413491774</v>
      </c>
      <c r="I217" s="50"/>
      <c r="J217" s="50">
        <v>442674.99551203824</v>
      </c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>
        <v>2287460005.0739603</v>
      </c>
      <c r="Y217" s="61">
        <v>-2.3110121345603953E-2</v>
      </c>
      <c r="Z217" s="30" t="s">
        <v>247</v>
      </c>
    </row>
    <row r="218" spans="1:26" x14ac:dyDescent="0.4">
      <c r="A218" s="49" t="s">
        <v>248</v>
      </c>
      <c r="B218" s="50">
        <v>243085305.05294472</v>
      </c>
      <c r="C218" s="50">
        <v>243085305.05294472</v>
      </c>
      <c r="D218" s="50">
        <v>21714700.015154127</v>
      </c>
      <c r="E218" s="50">
        <v>21714700.015154127</v>
      </c>
      <c r="F218" s="50">
        <v>180000.0008733118</v>
      </c>
      <c r="G218" s="50">
        <v>68159.998741349962</v>
      </c>
      <c r="H218" s="50">
        <v>13911813.007590029</v>
      </c>
      <c r="I218" s="50"/>
      <c r="J218" s="50">
        <v>8202.001652957375</v>
      </c>
      <c r="K218" s="50"/>
      <c r="L218" s="50">
        <v>7546525.0062964773</v>
      </c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>
        <v>221370605.0377906</v>
      </c>
      <c r="Y218" s="61">
        <v>-8.9329546310603156</v>
      </c>
      <c r="Z218" s="30" t="s">
        <v>249</v>
      </c>
    </row>
    <row r="219" spans="1:26" x14ac:dyDescent="0.4">
      <c r="A219" s="49" t="s">
        <v>250</v>
      </c>
      <c r="B219" s="50">
        <v>63420912.120028034</v>
      </c>
      <c r="C219" s="50">
        <v>63420912.120028034</v>
      </c>
      <c r="D219" s="50">
        <v>10257.004861118648</v>
      </c>
      <c r="E219" s="50">
        <v>10257.004861118648</v>
      </c>
      <c r="F219" s="50"/>
      <c r="G219" s="50"/>
      <c r="H219" s="50">
        <v>6257.0001957232735</v>
      </c>
      <c r="I219" s="50"/>
      <c r="J219" s="50">
        <v>1000.0011663488438</v>
      </c>
      <c r="K219" s="50">
        <v>3000.0034990465315</v>
      </c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>
        <v>63410655.115166917</v>
      </c>
      <c r="Y219" s="61">
        <v>-1.6172906567008039E-2</v>
      </c>
      <c r="Z219" s="30" t="s">
        <v>251</v>
      </c>
    </row>
    <row r="220" spans="1:26" x14ac:dyDescent="0.4">
      <c r="A220" s="49" t="s">
        <v>252</v>
      </c>
      <c r="B220" s="50">
        <v>104042273.35838065</v>
      </c>
      <c r="C220" s="50">
        <v>104042273.35838065</v>
      </c>
      <c r="D220" s="50">
        <v>59637.000545894931</v>
      </c>
      <c r="E220" s="50">
        <v>59637.000545894931</v>
      </c>
      <c r="F220" s="50">
        <v>59637.000545894931</v>
      </c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>
        <v>103982636.35783476</v>
      </c>
      <c r="Y220" s="61">
        <v>-5.731997064353396E-2</v>
      </c>
      <c r="Z220" s="30" t="s">
        <v>253</v>
      </c>
    </row>
    <row r="221" spans="1:26" x14ac:dyDescent="0.4">
      <c r="A221" s="49" t="s">
        <v>254</v>
      </c>
      <c r="B221" s="50">
        <v>1150380089.0749488</v>
      </c>
      <c r="C221" s="50">
        <v>1150380089.0749488</v>
      </c>
      <c r="D221" s="50">
        <v>45358.99669905191</v>
      </c>
      <c r="E221" s="50">
        <v>45358.99669905191</v>
      </c>
      <c r="F221" s="50">
        <v>44841.995958750194</v>
      </c>
      <c r="G221" s="50"/>
      <c r="H221" s="50"/>
      <c r="I221" s="50"/>
      <c r="J221" s="50"/>
      <c r="K221" s="50">
        <v>517.00074030171243</v>
      </c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>
        <v>1150334730.0782497</v>
      </c>
      <c r="Y221" s="61">
        <v>-3.9429573868554309E-3</v>
      </c>
      <c r="Z221" s="30" t="s">
        <v>255</v>
      </c>
    </row>
    <row r="222" spans="1:26" x14ac:dyDescent="0.4">
      <c r="A222" s="49" t="s">
        <v>256</v>
      </c>
      <c r="B222" s="50">
        <v>1983175115.3479755</v>
      </c>
      <c r="C222" s="50">
        <v>1983175115.3479755</v>
      </c>
      <c r="D222" s="50">
        <v>6969358.9874384031</v>
      </c>
      <c r="E222" s="50">
        <v>6969358.9874384031</v>
      </c>
      <c r="F222" s="50">
        <v>4894114.9984018486</v>
      </c>
      <c r="G222" s="50">
        <v>1558.0013678281384</v>
      </c>
      <c r="H222" s="50"/>
      <c r="I222" s="50"/>
      <c r="J222" s="50"/>
      <c r="K222" s="50">
        <v>1373799.987814385</v>
      </c>
      <c r="L222" s="50">
        <v>699885.9998543415</v>
      </c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>
        <v>1976205756.3605371</v>
      </c>
      <c r="Y222" s="61">
        <v>-0.3514242859090923</v>
      </c>
      <c r="Z222" s="30" t="s">
        <v>257</v>
      </c>
    </row>
    <row r="223" spans="1:26" x14ac:dyDescent="0.4">
      <c r="A223" s="49" t="s">
        <v>258</v>
      </c>
      <c r="B223" s="50">
        <v>2985341856.1362081</v>
      </c>
      <c r="C223" s="50">
        <v>2985341856.1362081</v>
      </c>
      <c r="D223" s="50">
        <v>712179.00444401323</v>
      </c>
      <c r="E223" s="50">
        <v>712179.00444401323</v>
      </c>
      <c r="F223" s="50">
        <v>532526.99816009065</v>
      </c>
      <c r="G223" s="50">
        <v>22030.00060632742</v>
      </c>
      <c r="H223" s="50">
        <v>2496.0025117903942</v>
      </c>
      <c r="I223" s="50"/>
      <c r="J223" s="50">
        <v>9580.00043930832</v>
      </c>
      <c r="K223" s="50">
        <v>144749.00178443466</v>
      </c>
      <c r="L223" s="50">
        <v>797.00094206178858</v>
      </c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>
        <v>2984629677.1317639</v>
      </c>
      <c r="Y223" s="61">
        <v>-2.3855861029123918E-2</v>
      </c>
      <c r="Z223" s="30" t="s">
        <v>259</v>
      </c>
    </row>
    <row r="224" spans="1:26" x14ac:dyDescent="0.4">
      <c r="A224" s="49" t="s">
        <v>260</v>
      </c>
      <c r="B224" s="50">
        <v>170829882928.37006</v>
      </c>
      <c r="C224" s="50">
        <v>170829882928.37006</v>
      </c>
      <c r="D224" s="50">
        <v>2988312046.2649846</v>
      </c>
      <c r="E224" s="50">
        <v>2988312046.2649846</v>
      </c>
      <c r="F224" s="50">
        <v>2606769865.1682477</v>
      </c>
      <c r="G224" s="50">
        <v>994418.01268964959</v>
      </c>
      <c r="H224" s="50">
        <v>380547763.08404738</v>
      </c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>
        <v>167841570882.10507</v>
      </c>
      <c r="Y224" s="61">
        <v>-1.7492911632550849</v>
      </c>
      <c r="Z224" s="30" t="s">
        <v>261</v>
      </c>
    </row>
    <row r="225" spans="1:26" x14ac:dyDescent="0.4">
      <c r="A225" s="49" t="s">
        <v>262</v>
      </c>
      <c r="B225" s="50">
        <v>25184963071.386486</v>
      </c>
      <c r="C225" s="50">
        <v>25184963071.386486</v>
      </c>
      <c r="D225" s="50">
        <v>37005128.01798436</v>
      </c>
      <c r="E225" s="50">
        <v>37005128.01798436</v>
      </c>
      <c r="F225" s="50">
        <v>2561348.0015885769</v>
      </c>
      <c r="G225" s="50"/>
      <c r="H225" s="50">
        <v>34443780.016395785</v>
      </c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>
        <v>25147957943.368504</v>
      </c>
      <c r="Y225" s="61">
        <v>-0.14693342179256677</v>
      </c>
      <c r="Z225" s="30" t="s">
        <v>263</v>
      </c>
    </row>
    <row r="226" spans="1:26" x14ac:dyDescent="0.4">
      <c r="A226" s="49" t="s">
        <v>264</v>
      </c>
      <c r="B226" s="50">
        <v>27247850820.116741</v>
      </c>
      <c r="C226" s="50">
        <v>27247850820.116741</v>
      </c>
      <c r="D226" s="50">
        <v>1258064122.0917234</v>
      </c>
      <c r="E226" s="50">
        <v>1258064122.0917234</v>
      </c>
      <c r="F226" s="50">
        <v>921002877.82160604</v>
      </c>
      <c r="G226" s="50">
        <v>3133681.0174433384</v>
      </c>
      <c r="H226" s="50">
        <v>2272646.9958413295</v>
      </c>
      <c r="I226" s="50"/>
      <c r="J226" s="50">
        <v>22609.996789376146</v>
      </c>
      <c r="K226" s="50">
        <v>205402.00199256526</v>
      </c>
      <c r="L226" s="50">
        <v>1752664.0073441784</v>
      </c>
      <c r="M226" s="50"/>
      <c r="N226" s="50"/>
      <c r="O226" s="50"/>
      <c r="P226" s="50">
        <v>329674240.25070661</v>
      </c>
      <c r="Q226" s="50"/>
      <c r="R226" s="50"/>
      <c r="S226" s="50"/>
      <c r="T226" s="50"/>
      <c r="U226" s="50"/>
      <c r="V226" s="50"/>
      <c r="W226" s="50"/>
      <c r="X226" s="50">
        <v>25989786698.025017</v>
      </c>
      <c r="Y226" s="61">
        <v>-4.617113218936562</v>
      </c>
      <c r="Z226" s="30" t="s">
        <v>265</v>
      </c>
    </row>
    <row r="227" spans="1:26" x14ac:dyDescent="0.4">
      <c r="A227" s="49" t="s">
        <v>266</v>
      </c>
      <c r="B227" s="50">
        <v>22454387152.334976</v>
      </c>
      <c r="C227" s="50">
        <v>22454387152.334976</v>
      </c>
      <c r="D227" s="50">
        <v>33866.99969640364</v>
      </c>
      <c r="E227" s="50">
        <v>33866.99969640364</v>
      </c>
      <c r="F227" s="50">
        <v>33866.99969640364</v>
      </c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>
        <v>22454353285.335281</v>
      </c>
      <c r="Y227" s="61">
        <v>-1.5082575830310503E-4</v>
      </c>
      <c r="Z227" s="30" t="s">
        <v>267</v>
      </c>
    </row>
    <row r="228" spans="1:26" x14ac:dyDescent="0.4">
      <c r="A228" s="49" t="s">
        <v>268</v>
      </c>
      <c r="B228" s="50">
        <v>314027879.15302879</v>
      </c>
      <c r="C228" s="50">
        <v>314027879.15302879</v>
      </c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>
        <v>314027879.15302879</v>
      </c>
      <c r="Y228" s="61">
        <v>0</v>
      </c>
      <c r="Z228" s="30" t="s">
        <v>269</v>
      </c>
    </row>
    <row r="229" spans="1:26" x14ac:dyDescent="0.4">
      <c r="A229" s="49" t="s">
        <v>270</v>
      </c>
      <c r="B229" s="50">
        <v>16920688538.527925</v>
      </c>
      <c r="C229" s="50">
        <v>16920688538.527925</v>
      </c>
      <c r="D229" s="50">
        <v>14314110.021236913</v>
      </c>
      <c r="E229" s="50">
        <v>14314110.021236913</v>
      </c>
      <c r="F229" s="50">
        <v>12587851.005559858</v>
      </c>
      <c r="G229" s="50"/>
      <c r="H229" s="50">
        <v>1603.0012330874365</v>
      </c>
      <c r="I229" s="50"/>
      <c r="J229" s="50"/>
      <c r="K229" s="50">
        <v>8014.9999245571798</v>
      </c>
      <c r="L229" s="50"/>
      <c r="M229" s="50"/>
      <c r="N229" s="50"/>
      <c r="O229" s="50"/>
      <c r="P229" s="50">
        <v>1716641.0145194102</v>
      </c>
      <c r="Q229" s="50"/>
      <c r="R229" s="50"/>
      <c r="S229" s="50"/>
      <c r="T229" s="50"/>
      <c r="U229" s="50"/>
      <c r="V229" s="50"/>
      <c r="W229" s="50"/>
      <c r="X229" s="50">
        <v>16906374428.506689</v>
      </c>
      <c r="Y229" s="61">
        <v>-8.4595316488709077E-2</v>
      </c>
      <c r="Z229" s="30" t="s">
        <v>271</v>
      </c>
    </row>
    <row r="230" spans="1:26" x14ac:dyDescent="0.4">
      <c r="A230" s="49" t="s">
        <v>272</v>
      </c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61"/>
      <c r="Z230" s="30" t="s">
        <v>273</v>
      </c>
    </row>
    <row r="231" spans="1:26" x14ac:dyDescent="0.4">
      <c r="A231" s="49" t="s">
        <v>274</v>
      </c>
      <c r="B231" s="50">
        <v>463179779.34136754</v>
      </c>
      <c r="C231" s="50">
        <v>463179779.34136754</v>
      </c>
      <c r="D231" s="50">
        <v>51262.001699263368</v>
      </c>
      <c r="E231" s="50">
        <v>51262.001699263368</v>
      </c>
      <c r="F231" s="50">
        <v>51262.001699263368</v>
      </c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>
        <v>463128517.33966827</v>
      </c>
      <c r="Y231" s="61">
        <v>-1.1067409240567965E-2</v>
      </c>
      <c r="Z231" s="30" t="s">
        <v>275</v>
      </c>
    </row>
    <row r="232" spans="1:26" x14ac:dyDescent="0.4">
      <c r="A232" s="49" t="s">
        <v>276</v>
      </c>
      <c r="B232" s="50">
        <v>1355739288.6161036</v>
      </c>
      <c r="C232" s="50">
        <v>1355739288.6161036</v>
      </c>
      <c r="D232" s="50">
        <v>59637.000545894931</v>
      </c>
      <c r="E232" s="50">
        <v>59637.000545894931</v>
      </c>
      <c r="F232" s="50">
        <v>59637.000545894931</v>
      </c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>
        <v>1355679651.6155577</v>
      </c>
      <c r="Y232" s="61">
        <v>-4.3988546357503688E-3</v>
      </c>
      <c r="Z232" s="30" t="s">
        <v>277</v>
      </c>
    </row>
    <row r="233" spans="1:26" x14ac:dyDescent="0.4">
      <c r="A233" s="49" t="s">
        <v>278</v>
      </c>
      <c r="B233" s="50">
        <v>598292891.10971797</v>
      </c>
      <c r="C233" s="50">
        <v>598292891.10971797</v>
      </c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>
        <v>598292891.10971797</v>
      </c>
      <c r="Y233" s="61">
        <v>0</v>
      </c>
      <c r="Z233" s="30" t="s">
        <v>279</v>
      </c>
    </row>
    <row r="234" spans="1:26" x14ac:dyDescent="0.4">
      <c r="A234" s="49" t="s">
        <v>280</v>
      </c>
      <c r="B234" s="50">
        <v>731395836.33615422</v>
      </c>
      <c r="C234" s="50">
        <v>731395836.33615422</v>
      </c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>
        <v>731395836.33615422</v>
      </c>
      <c r="Y234" s="61">
        <v>0</v>
      </c>
      <c r="Z234" s="30" t="s">
        <v>281</v>
      </c>
    </row>
    <row r="235" spans="1:26" x14ac:dyDescent="0.4">
      <c r="A235" s="49" t="s">
        <v>282</v>
      </c>
      <c r="B235" s="50">
        <v>6352492708.8381844</v>
      </c>
      <c r="C235" s="50">
        <v>6352492708.8381844</v>
      </c>
      <c r="D235" s="50">
        <v>3285714982.908865</v>
      </c>
      <c r="E235" s="50">
        <v>3285714982.908865</v>
      </c>
      <c r="F235" s="50">
        <v>10643910.039221531</v>
      </c>
      <c r="G235" s="50">
        <v>1216145.0334108158</v>
      </c>
      <c r="H235" s="50">
        <v>7141478.1142597357</v>
      </c>
      <c r="I235" s="50"/>
      <c r="J235" s="50"/>
      <c r="K235" s="50">
        <v>40511.995401893299</v>
      </c>
      <c r="L235" s="50">
        <v>3266672937.7265711</v>
      </c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>
        <v>3066777725.9293194</v>
      </c>
      <c r="Y235" s="61">
        <v>-51.723238947405157</v>
      </c>
      <c r="Z235" s="30" t="s">
        <v>283</v>
      </c>
    </row>
    <row r="236" spans="1:26" x14ac:dyDescent="0.4">
      <c r="A236" s="49" t="s">
        <v>284</v>
      </c>
      <c r="B236" s="50">
        <v>2799496392.1124415</v>
      </c>
      <c r="C236" s="50">
        <v>2799496392.1124415</v>
      </c>
      <c r="D236" s="50">
        <v>84850033.039163515</v>
      </c>
      <c r="E236" s="50">
        <v>84850033.039163515</v>
      </c>
      <c r="F236" s="50">
        <v>892893.00255535124</v>
      </c>
      <c r="G236" s="50">
        <v>4214.999861047575</v>
      </c>
      <c r="H236" s="50">
        <v>83550770.028083801</v>
      </c>
      <c r="I236" s="50"/>
      <c r="J236" s="50"/>
      <c r="K236" s="50">
        <v>70530.007247206333</v>
      </c>
      <c r="L236" s="50">
        <v>331625.00141609518</v>
      </c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>
        <v>2714646359.073278</v>
      </c>
      <c r="Y236" s="61">
        <v>-3.0309034610020529</v>
      </c>
      <c r="Z236" s="30" t="s">
        <v>285</v>
      </c>
    </row>
    <row r="237" spans="1:26" x14ac:dyDescent="0.4">
      <c r="A237" s="49" t="s">
        <v>286</v>
      </c>
      <c r="B237" s="50">
        <v>102529720668.69719</v>
      </c>
      <c r="C237" s="50">
        <v>102529720668.69719</v>
      </c>
      <c r="D237" s="50">
        <v>214349290.02535138</v>
      </c>
      <c r="E237" s="50">
        <v>214349290.02535138</v>
      </c>
      <c r="F237" s="50">
        <v>71348115.99999997</v>
      </c>
      <c r="G237" s="50">
        <v>32876638.911008131</v>
      </c>
      <c r="H237" s="50">
        <v>46702614.040606506</v>
      </c>
      <c r="I237" s="50">
        <v>351607.99962242477</v>
      </c>
      <c r="J237" s="50"/>
      <c r="K237" s="50">
        <v>719976.01979139692</v>
      </c>
      <c r="L237" s="50">
        <v>62350337.054322928</v>
      </c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>
        <v>102315371378.67184</v>
      </c>
      <c r="Y237" s="61">
        <v>-0.20906063980996167</v>
      </c>
      <c r="Z237" s="30" t="s">
        <v>287</v>
      </c>
    </row>
    <row r="238" spans="1:26" x14ac:dyDescent="0.4">
      <c r="A238" s="49" t="s">
        <v>288</v>
      </c>
      <c r="B238" s="50">
        <v>282954770342.11847</v>
      </c>
      <c r="C238" s="50">
        <v>282954770342.11847</v>
      </c>
      <c r="D238" s="50">
        <v>771702133.27553225</v>
      </c>
      <c r="E238" s="50">
        <v>771702133.27553225</v>
      </c>
      <c r="F238" s="50">
        <v>18704823.010202199</v>
      </c>
      <c r="G238" s="50">
        <v>11712315.03549343</v>
      </c>
      <c r="H238" s="50">
        <v>83042714.02904591</v>
      </c>
      <c r="I238" s="50"/>
      <c r="J238" s="50">
        <v>9007.998823543021</v>
      </c>
      <c r="K238" s="50">
        <v>760494.0438833728</v>
      </c>
      <c r="L238" s="50">
        <v>657472645.15702879</v>
      </c>
      <c r="M238" s="50">
        <v>134.00105497746546</v>
      </c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>
        <v>282183068208.84296</v>
      </c>
      <c r="Y238" s="61">
        <v>-0.27272985443661313</v>
      </c>
      <c r="Z238" s="30" t="s">
        <v>289</v>
      </c>
    </row>
    <row r="239" spans="1:26" x14ac:dyDescent="0.4">
      <c r="A239" s="49" t="s">
        <v>290</v>
      </c>
      <c r="B239" s="50">
        <v>720095455.25653625</v>
      </c>
      <c r="C239" s="50">
        <v>720095455.25653625</v>
      </c>
      <c r="D239" s="50">
        <v>504297678.19219434</v>
      </c>
      <c r="E239" s="50">
        <v>504297678.19219434</v>
      </c>
      <c r="F239" s="50">
        <v>41549446.965779804</v>
      </c>
      <c r="G239" s="50"/>
      <c r="H239" s="50"/>
      <c r="I239" s="50"/>
      <c r="J239" s="50"/>
      <c r="K239" s="50"/>
      <c r="L239" s="50">
        <v>462748231.22641456</v>
      </c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>
        <v>215797777.0643419</v>
      </c>
      <c r="Y239" s="61">
        <v>-70.032059570843529</v>
      </c>
      <c r="Z239" s="30" t="s">
        <v>291</v>
      </c>
    </row>
    <row r="240" spans="1:26" x14ac:dyDescent="0.4">
      <c r="A240" s="49" t="s">
        <v>292</v>
      </c>
      <c r="B240" s="50">
        <v>33552413068.143532</v>
      </c>
      <c r="C240" s="50">
        <v>33552413068.143532</v>
      </c>
      <c r="D240" s="50">
        <v>5875112158.2094421</v>
      </c>
      <c r="E240" s="50">
        <v>5875112158.2094421</v>
      </c>
      <c r="F240" s="50">
        <v>5145622.031888986</v>
      </c>
      <c r="G240" s="50">
        <v>5878986.0030643241</v>
      </c>
      <c r="H240" s="50">
        <v>2371308527.0313878</v>
      </c>
      <c r="I240" s="50"/>
      <c r="J240" s="50"/>
      <c r="K240" s="50">
        <v>1000.0011663488438</v>
      </c>
      <c r="L240" s="50">
        <v>3492778023.1419349</v>
      </c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>
        <v>27677300909.93409</v>
      </c>
      <c r="Y240" s="61">
        <v>-17.510252232163861</v>
      </c>
      <c r="Z240" s="30" t="s">
        <v>293</v>
      </c>
    </row>
    <row r="241" spans="1:26" x14ac:dyDescent="0.4">
      <c r="A241" s="49" t="s">
        <v>294</v>
      </c>
      <c r="B241" s="50">
        <v>9992501678.6941376</v>
      </c>
      <c r="C241" s="50">
        <v>9992501678.6941376</v>
      </c>
      <c r="D241" s="50">
        <v>8714438763.4447594</v>
      </c>
      <c r="E241" s="50">
        <v>6421443063.4447584</v>
      </c>
      <c r="F241" s="50">
        <v>41443241.011683457</v>
      </c>
      <c r="G241" s="50">
        <v>787387.9991373861</v>
      </c>
      <c r="H241" s="50">
        <v>6801230.0046920618</v>
      </c>
      <c r="I241" s="50"/>
      <c r="J241" s="50"/>
      <c r="K241" s="50"/>
      <c r="L241" s="50">
        <v>6372411204.4292459</v>
      </c>
      <c r="M241" s="50"/>
      <c r="N241" s="50"/>
      <c r="O241" s="50"/>
      <c r="P241" s="50"/>
      <c r="Q241" s="50">
        <v>2292995700</v>
      </c>
      <c r="R241" s="50"/>
      <c r="S241" s="50"/>
      <c r="T241" s="50"/>
      <c r="U241" s="50"/>
      <c r="V241" s="50"/>
      <c r="W241" s="50"/>
      <c r="X241" s="50">
        <v>1278062915.2493782</v>
      </c>
      <c r="Y241" s="61">
        <v>-87.209780329840285</v>
      </c>
      <c r="Z241" s="30" t="s">
        <v>295</v>
      </c>
    </row>
    <row r="242" spans="1:26" x14ac:dyDescent="0.4">
      <c r="A242" s="49" t="s">
        <v>296</v>
      </c>
      <c r="B242" s="50">
        <v>2306903506.957252</v>
      </c>
      <c r="C242" s="50">
        <v>2306903506.957252</v>
      </c>
      <c r="D242" s="50">
        <v>1897067668.1025081</v>
      </c>
      <c r="E242" s="50">
        <v>236243931.10250804</v>
      </c>
      <c r="F242" s="50"/>
      <c r="G242" s="50"/>
      <c r="H242" s="50">
        <v>236243931.10250804</v>
      </c>
      <c r="I242" s="50"/>
      <c r="J242" s="50"/>
      <c r="K242" s="50"/>
      <c r="L242" s="50"/>
      <c r="M242" s="50"/>
      <c r="N242" s="50"/>
      <c r="O242" s="50"/>
      <c r="P242" s="50"/>
      <c r="Q242" s="50">
        <v>1660823737</v>
      </c>
      <c r="R242" s="50"/>
      <c r="S242" s="50"/>
      <c r="T242" s="50"/>
      <c r="U242" s="50"/>
      <c r="V242" s="50"/>
      <c r="W242" s="50"/>
      <c r="X242" s="50">
        <v>409835838.85474396</v>
      </c>
      <c r="Y242" s="61">
        <v>-82.234374449614194</v>
      </c>
      <c r="Z242" s="30" t="s">
        <v>297</v>
      </c>
    </row>
    <row r="243" spans="1:26" x14ac:dyDescent="0.4">
      <c r="A243" s="49" t="s">
        <v>298</v>
      </c>
      <c r="B243" s="50">
        <v>21649892910.471573</v>
      </c>
      <c r="C243" s="50">
        <v>21649892910.471573</v>
      </c>
      <c r="D243" s="50">
        <v>84341523.041068956</v>
      </c>
      <c r="E243" s="50">
        <v>84341523.041068956</v>
      </c>
      <c r="F243" s="50">
        <v>30629178.019283243</v>
      </c>
      <c r="G243" s="50">
        <v>13747044.005421728</v>
      </c>
      <c r="H243" s="50">
        <v>29758010.013046727</v>
      </c>
      <c r="I243" s="50"/>
      <c r="J243" s="50">
        <v>16519.000881284064</v>
      </c>
      <c r="K243" s="50">
        <v>11000.000348077278</v>
      </c>
      <c r="L243" s="50">
        <v>10179772.002087889</v>
      </c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>
        <v>21565551387.430504</v>
      </c>
      <c r="Y243" s="61">
        <v>-0.38957016272479994</v>
      </c>
      <c r="Z243" s="30" t="s">
        <v>299</v>
      </c>
    </row>
    <row r="244" spans="1:26" x14ac:dyDescent="0.4">
      <c r="A244" s="49" t="s">
        <v>300</v>
      </c>
      <c r="B244" s="50">
        <v>2143477686.6419003</v>
      </c>
      <c r="C244" s="50">
        <v>2143477686.6419003</v>
      </c>
      <c r="D244" s="50">
        <v>33720074.98031003</v>
      </c>
      <c r="E244" s="50">
        <v>33720074.98031003</v>
      </c>
      <c r="F244" s="50"/>
      <c r="G244" s="50">
        <v>1635723.9736762294</v>
      </c>
      <c r="H244" s="50">
        <v>32059659.008589372</v>
      </c>
      <c r="I244" s="50"/>
      <c r="J244" s="50"/>
      <c r="K244" s="50">
        <v>24691.998044428998</v>
      </c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>
        <v>2109757611.6615903</v>
      </c>
      <c r="Y244" s="61">
        <v>-1.5731479357332541</v>
      </c>
      <c r="Z244" s="30" t="s">
        <v>301</v>
      </c>
    </row>
    <row r="245" spans="1:26" x14ac:dyDescent="0.4">
      <c r="A245" s="49" t="s">
        <v>302</v>
      </c>
      <c r="B245" s="50">
        <v>103689736.56291226</v>
      </c>
      <c r="C245" s="50">
        <v>103689736.56291226</v>
      </c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>
        <v>103689736.56291226</v>
      </c>
      <c r="Y245" s="61">
        <v>0</v>
      </c>
      <c r="Z245" s="30" t="s">
        <v>303</v>
      </c>
    </row>
    <row r="246" spans="1:26" x14ac:dyDescent="0.4">
      <c r="A246" s="49" t="s">
        <v>304</v>
      </c>
      <c r="B246" s="50">
        <v>752949739.24176145</v>
      </c>
      <c r="C246" s="50">
        <v>752949739.24176145</v>
      </c>
      <c r="D246" s="50">
        <v>566400649.19917476</v>
      </c>
      <c r="E246" s="50">
        <v>566400649.19917476</v>
      </c>
      <c r="F246" s="50"/>
      <c r="G246" s="50"/>
      <c r="H246" s="50">
        <v>456785836.13983357</v>
      </c>
      <c r="I246" s="50"/>
      <c r="J246" s="50"/>
      <c r="K246" s="50"/>
      <c r="L246" s="50">
        <v>109614813.05934118</v>
      </c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>
        <v>186549090.04258668</v>
      </c>
      <c r="Y246" s="61">
        <v>-75.224230739432073</v>
      </c>
      <c r="Z246" s="30" t="s">
        <v>305</v>
      </c>
    </row>
    <row r="247" spans="1:26" x14ac:dyDescent="0.4">
      <c r="A247" s="49" t="s">
        <v>306</v>
      </c>
      <c r="B247" s="50">
        <v>5505890843.9395247</v>
      </c>
      <c r="C247" s="50">
        <v>5505890843.9395247</v>
      </c>
      <c r="D247" s="50">
        <v>173807190.07245019</v>
      </c>
      <c r="E247" s="50">
        <v>173807190.07245019</v>
      </c>
      <c r="F247" s="50">
        <v>1820957.9977791859</v>
      </c>
      <c r="G247" s="50">
        <v>106719.99977996617</v>
      </c>
      <c r="H247" s="50">
        <v>6252594.9988032635</v>
      </c>
      <c r="I247" s="50"/>
      <c r="J247" s="50">
        <v>75071.998015994133</v>
      </c>
      <c r="K247" s="50">
        <v>2078773.0319334283</v>
      </c>
      <c r="L247" s="50">
        <v>163473072.04613835</v>
      </c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>
        <v>5332083653.867074</v>
      </c>
      <c r="Y247" s="61">
        <v>-3.1567496523067589</v>
      </c>
      <c r="Z247" s="30" t="s">
        <v>307</v>
      </c>
    </row>
    <row r="248" spans="1:26" x14ac:dyDescent="0.4">
      <c r="A248" s="49" t="s">
        <v>308</v>
      </c>
      <c r="B248" s="50">
        <v>1668670549.0431101</v>
      </c>
      <c r="C248" s="50">
        <v>1668670549.0431101</v>
      </c>
      <c r="D248" s="50">
        <v>2057389.995273018</v>
      </c>
      <c r="E248" s="50">
        <v>2057389.995273018</v>
      </c>
      <c r="F248" s="50">
        <v>379852.99930205743</v>
      </c>
      <c r="G248" s="50"/>
      <c r="H248" s="50">
        <v>1551732.00132869</v>
      </c>
      <c r="I248" s="50"/>
      <c r="J248" s="50"/>
      <c r="K248" s="50">
        <v>15731.997828986563</v>
      </c>
      <c r="L248" s="50">
        <v>110072.99681328407</v>
      </c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>
        <v>1666613159.047837</v>
      </c>
      <c r="Y248" s="61">
        <v>-0.12329515831947249</v>
      </c>
      <c r="Z248" s="30" t="s">
        <v>309</v>
      </c>
    </row>
    <row r="249" spans="1:26" x14ac:dyDescent="0.4">
      <c r="A249" s="49" t="s">
        <v>310</v>
      </c>
      <c r="B249" s="50">
        <v>1819443430.4398243</v>
      </c>
      <c r="C249" s="50">
        <v>1819443430.4398243</v>
      </c>
      <c r="D249" s="50">
        <v>2325832.0092571378</v>
      </c>
      <c r="E249" s="50">
        <v>2325832.0092571378</v>
      </c>
      <c r="F249" s="50"/>
      <c r="G249" s="50">
        <v>2296026.0032259556</v>
      </c>
      <c r="H249" s="50">
        <v>391.000493487678</v>
      </c>
      <c r="I249" s="50"/>
      <c r="J249" s="50">
        <v>5225.0020376007078</v>
      </c>
      <c r="K249" s="50">
        <v>9948.0032899861362</v>
      </c>
      <c r="L249" s="50">
        <v>14242.000210107588</v>
      </c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>
        <v>1817117598.4305673</v>
      </c>
      <c r="Y249" s="61">
        <v>-0.12783205953783577</v>
      </c>
      <c r="Z249" s="30" t="s">
        <v>311</v>
      </c>
    </row>
    <row r="250" spans="1:26" x14ac:dyDescent="0.4">
      <c r="A250" s="49" t="s">
        <v>312</v>
      </c>
      <c r="B250" s="50">
        <v>15362399.310109664</v>
      </c>
      <c r="C250" s="50">
        <v>15362399.310109664</v>
      </c>
      <c r="D250" s="50">
        <v>4762710.2399982577</v>
      </c>
      <c r="E250" s="50">
        <v>4762710.2399982577</v>
      </c>
      <c r="F250" s="50">
        <v>4759710.2396196509</v>
      </c>
      <c r="G250" s="50"/>
      <c r="H250" s="50"/>
      <c r="I250" s="50"/>
      <c r="J250" s="50"/>
      <c r="K250" s="50">
        <v>3000.0003786065304</v>
      </c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>
        <v>10599689.070111405</v>
      </c>
      <c r="Y250" s="61">
        <v>-31.00238539473467</v>
      </c>
      <c r="Z250" s="30" t="s">
        <v>313</v>
      </c>
    </row>
    <row r="251" spans="1:26" x14ac:dyDescent="0.4">
      <c r="A251" s="51" t="s">
        <v>314</v>
      </c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61"/>
    </row>
    <row r="252" spans="1:26" x14ac:dyDescent="0.4">
      <c r="A252" s="51" t="s">
        <v>315</v>
      </c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61"/>
    </row>
    <row r="253" spans="1:26" s="30" customFormat="1" x14ac:dyDescent="0.4">
      <c r="A253" s="52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3"/>
      <c r="Y253" s="62"/>
    </row>
    <row r="254" spans="1:26" s="30" customFormat="1" x14ac:dyDescent="0.4">
      <c r="A254" s="52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3"/>
      <c r="Y254" s="62"/>
    </row>
    <row r="255" spans="1:26" s="30" customFormat="1" x14ac:dyDescent="0.4">
      <c r="A255" s="52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3"/>
      <c r="Y255" s="62"/>
    </row>
    <row r="256" spans="1:26" s="30" customFormat="1" x14ac:dyDescent="0.4">
      <c r="A256" s="52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3"/>
      <c r="Y256" s="62"/>
    </row>
    <row r="257" spans="1:25" s="30" customFormat="1" x14ac:dyDescent="0.4">
      <c r="A257" s="52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3"/>
      <c r="Y257" s="62"/>
    </row>
    <row r="258" spans="1:25" s="30" customFormat="1" x14ac:dyDescent="0.4">
      <c r="A258" s="52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3"/>
      <c r="Y258" s="62"/>
    </row>
    <row r="259" spans="1:25" s="30" customFormat="1" x14ac:dyDescent="0.4">
      <c r="A259" s="52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3"/>
      <c r="Y259" s="62"/>
    </row>
    <row r="260" spans="1:25" s="30" customFormat="1" x14ac:dyDescent="0.4">
      <c r="A260" s="52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3"/>
      <c r="Y260" s="62"/>
    </row>
    <row r="261" spans="1:25" s="30" customFormat="1" x14ac:dyDescent="0.4">
      <c r="A261" s="52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3"/>
      <c r="Y261" s="62"/>
    </row>
    <row r="262" spans="1:25" s="30" customFormat="1" x14ac:dyDescent="0.4">
      <c r="A262" s="52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3"/>
      <c r="Y262" s="62"/>
    </row>
    <row r="263" spans="1:25" s="30" customFormat="1" x14ac:dyDescent="0.4">
      <c r="A263" s="52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3"/>
      <c r="Y263" s="62"/>
    </row>
    <row r="264" spans="1:25" s="30" customFormat="1" x14ac:dyDescent="0.4">
      <c r="A264" s="52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3"/>
      <c r="Y264" s="62"/>
    </row>
    <row r="265" spans="1:25" s="30" customFormat="1" x14ac:dyDescent="0.4">
      <c r="A265" s="52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3"/>
      <c r="Y265" s="62"/>
    </row>
    <row r="266" spans="1:25" s="30" customFormat="1" x14ac:dyDescent="0.4">
      <c r="A266" s="52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3"/>
      <c r="Y266" s="62"/>
    </row>
    <row r="267" spans="1:25" s="30" customFormat="1" x14ac:dyDescent="0.4">
      <c r="A267" s="52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3"/>
      <c r="Y267" s="62"/>
    </row>
    <row r="268" spans="1:25" s="30" customFormat="1" x14ac:dyDescent="0.4">
      <c r="A268" s="52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3"/>
      <c r="Y268" s="62"/>
    </row>
    <row r="269" spans="1:25" x14ac:dyDescent="0.4">
      <c r="A269" s="5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3"/>
      <c r="Y269" s="62"/>
    </row>
    <row r="270" spans="1:25" x14ac:dyDescent="0.4">
      <c r="A270" s="5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3"/>
      <c r="Y270" s="62"/>
    </row>
    <row r="271" spans="1:25" x14ac:dyDescent="0.4">
      <c r="A271" s="5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3"/>
      <c r="Y271" s="62"/>
    </row>
    <row r="272" spans="1:25" x14ac:dyDescent="0.4">
      <c r="A272" s="5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3"/>
      <c r="Y272" s="62"/>
    </row>
    <row r="273" spans="1:25" x14ac:dyDescent="0.4">
      <c r="A273" s="5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3"/>
      <c r="Y273" s="62"/>
    </row>
    <row r="274" spans="1:25" x14ac:dyDescent="0.4">
      <c r="A274" s="5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3"/>
      <c r="Y274" s="62"/>
    </row>
    <row r="275" spans="1:25" x14ac:dyDescent="0.4">
      <c r="A275" s="5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3"/>
      <c r="Y275" s="62"/>
    </row>
    <row r="276" spans="1:25" x14ac:dyDescent="0.4">
      <c r="A276" s="5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3"/>
      <c r="Y276" s="62"/>
    </row>
    <row r="277" spans="1:25" x14ac:dyDescent="0.4">
      <c r="A277" s="5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3"/>
      <c r="Y277" s="62"/>
    </row>
    <row r="278" spans="1:25" x14ac:dyDescent="0.4">
      <c r="A278" s="5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3"/>
      <c r="Y278" s="62"/>
    </row>
    <row r="279" spans="1:25" x14ac:dyDescent="0.4">
      <c r="A279" s="5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3"/>
      <c r="Y279" s="62"/>
    </row>
    <row r="280" spans="1:25" x14ac:dyDescent="0.4">
      <c r="A280" s="5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3"/>
      <c r="Y280" s="62"/>
    </row>
    <row r="281" spans="1:25" x14ac:dyDescent="0.4">
      <c r="A281" s="5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3"/>
      <c r="Y281" s="62"/>
    </row>
    <row r="282" spans="1:25" x14ac:dyDescent="0.4">
      <c r="A282" s="5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3"/>
      <c r="Y282" s="62"/>
    </row>
    <row r="283" spans="1:25" x14ac:dyDescent="0.4">
      <c r="A283" s="5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3"/>
      <c r="Y283" s="62"/>
    </row>
    <row r="284" spans="1:25" x14ac:dyDescent="0.4">
      <c r="A284" s="5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3"/>
      <c r="Y284" s="62"/>
    </row>
    <row r="285" spans="1:25" x14ac:dyDescent="0.4">
      <c r="A285" s="5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3"/>
      <c r="Y285" s="62"/>
    </row>
    <row r="286" spans="1:25" x14ac:dyDescent="0.4">
      <c r="A286" s="5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3"/>
      <c r="Y286" s="62"/>
    </row>
    <row r="287" spans="1:25" x14ac:dyDescent="0.4">
      <c r="A287" s="5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3"/>
      <c r="Y287" s="62"/>
    </row>
    <row r="288" spans="1:25" x14ac:dyDescent="0.4">
      <c r="A288" s="5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3"/>
      <c r="Y288" s="62"/>
    </row>
    <row r="289" spans="1:26" x14ac:dyDescent="0.4">
      <c r="A289" s="5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3"/>
      <c r="Y289" s="62"/>
    </row>
    <row r="290" spans="1:26" x14ac:dyDescent="0.4">
      <c r="A290" s="5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3"/>
      <c r="Y290" s="62"/>
    </row>
    <row r="291" spans="1:26" x14ac:dyDescent="0.4">
      <c r="A291" s="5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3"/>
      <c r="Y291" s="62"/>
    </row>
    <row r="292" spans="1:26" x14ac:dyDescent="0.4">
      <c r="A292" s="5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3"/>
      <c r="Y292" s="62"/>
    </row>
    <row r="293" spans="1:26" x14ac:dyDescent="0.4">
      <c r="A293" s="5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3"/>
      <c r="Y293" s="62"/>
    </row>
    <row r="294" spans="1:26" x14ac:dyDescent="0.4">
      <c r="A294" s="5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3"/>
      <c r="Y294" s="62"/>
    </row>
    <row r="295" spans="1:26" x14ac:dyDescent="0.4">
      <c r="A295" s="5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3"/>
      <c r="Y295" s="62"/>
    </row>
    <row r="296" spans="1:26" x14ac:dyDescent="0.4">
      <c r="A296" s="5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3"/>
      <c r="Y296" s="62"/>
    </row>
    <row r="297" spans="1:26" s="48" customFormat="1" x14ac:dyDescent="0.4">
      <c r="A297" s="45" t="s">
        <v>317</v>
      </c>
      <c r="B297" s="46">
        <v>809631827.00000012</v>
      </c>
      <c r="C297" s="46">
        <v>809631827.00000012</v>
      </c>
      <c r="D297" s="46">
        <v>212310675.00182337</v>
      </c>
      <c r="E297" s="46">
        <v>212310675.00182337</v>
      </c>
      <c r="F297" s="46">
        <v>474267.99934412638</v>
      </c>
      <c r="G297" s="46">
        <v>1450566.0003960519</v>
      </c>
      <c r="H297" s="46">
        <v>208226618.00069165</v>
      </c>
      <c r="I297" s="46"/>
      <c r="J297" s="46"/>
      <c r="K297" s="46"/>
      <c r="L297" s="46"/>
      <c r="M297" s="46"/>
      <c r="N297" s="46"/>
      <c r="O297" s="46"/>
      <c r="P297" s="46">
        <v>2159223.0013915678</v>
      </c>
      <c r="Q297" s="46"/>
      <c r="R297" s="46"/>
      <c r="S297" s="46"/>
      <c r="T297" s="46"/>
      <c r="U297" s="46"/>
      <c r="V297" s="46"/>
      <c r="W297" s="46"/>
      <c r="X297" s="46">
        <v>597321151.99817681</v>
      </c>
      <c r="Y297" s="60">
        <v>-26.223113756349807</v>
      </c>
      <c r="Z297" s="47" t="s">
        <v>318</v>
      </c>
    </row>
    <row r="298" spans="1:26" x14ac:dyDescent="0.4">
      <c r="A298" s="49" t="s">
        <v>3</v>
      </c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61"/>
      <c r="Z298" s="30" t="s">
        <v>132</v>
      </c>
    </row>
    <row r="299" spans="1:26" x14ac:dyDescent="0.4">
      <c r="A299" s="49" t="s">
        <v>4</v>
      </c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61"/>
      <c r="Z299" s="30" t="s">
        <v>133</v>
      </c>
    </row>
    <row r="300" spans="1:26" x14ac:dyDescent="0.4">
      <c r="A300" s="49" t="s">
        <v>5</v>
      </c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61"/>
      <c r="Z300" s="30" t="s">
        <v>134</v>
      </c>
    </row>
    <row r="301" spans="1:26" x14ac:dyDescent="0.4">
      <c r="A301" s="49" t="s">
        <v>6</v>
      </c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61"/>
      <c r="Z301" s="30" t="s">
        <v>135</v>
      </c>
    </row>
    <row r="302" spans="1:26" x14ac:dyDescent="0.4">
      <c r="A302" s="49" t="s">
        <v>7</v>
      </c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61"/>
      <c r="Z302" s="30" t="s">
        <v>136</v>
      </c>
    </row>
    <row r="303" spans="1:26" x14ac:dyDescent="0.4">
      <c r="A303" s="49" t="s">
        <v>8</v>
      </c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61"/>
      <c r="Z303" s="30" t="s">
        <v>137</v>
      </c>
    </row>
    <row r="304" spans="1:26" x14ac:dyDescent="0.4">
      <c r="A304" s="49" t="s">
        <v>9</v>
      </c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61"/>
      <c r="Z304" s="30" t="s">
        <v>138</v>
      </c>
    </row>
    <row r="305" spans="1:26" x14ac:dyDescent="0.4">
      <c r="A305" s="49" t="s">
        <v>10</v>
      </c>
      <c r="B305" s="50">
        <v>24764288.997226816</v>
      </c>
      <c r="C305" s="50">
        <v>24764288.997226816</v>
      </c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>
        <v>24764288.997226816</v>
      </c>
      <c r="Y305" s="61">
        <v>0</v>
      </c>
      <c r="Z305" s="30" t="s">
        <v>139</v>
      </c>
    </row>
    <row r="306" spans="1:26" x14ac:dyDescent="0.4">
      <c r="A306" s="49" t="s">
        <v>11</v>
      </c>
      <c r="B306" s="50">
        <v>16018718.996951705</v>
      </c>
      <c r="C306" s="50">
        <v>16018718.996951705</v>
      </c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>
        <v>16018718.996951705</v>
      </c>
      <c r="Y306" s="61">
        <v>0</v>
      </c>
      <c r="Z306" s="30" t="s">
        <v>140</v>
      </c>
    </row>
    <row r="307" spans="1:26" x14ac:dyDescent="0.4">
      <c r="A307" s="49" t="s">
        <v>12</v>
      </c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61"/>
      <c r="Z307" s="30" t="s">
        <v>141</v>
      </c>
    </row>
    <row r="308" spans="1:26" x14ac:dyDescent="0.4">
      <c r="A308" s="49" t="s">
        <v>13</v>
      </c>
      <c r="B308" s="50">
        <v>4861189.9984406922</v>
      </c>
      <c r="C308" s="50">
        <v>4861189.9984406922</v>
      </c>
      <c r="D308" s="50">
        <v>474267.99934412638</v>
      </c>
      <c r="E308" s="50">
        <v>474267.99934412638</v>
      </c>
      <c r="F308" s="50">
        <v>474267.99934412638</v>
      </c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>
        <v>4386921.9990965659</v>
      </c>
      <c r="Y308" s="61">
        <v>-9.7562119459691079</v>
      </c>
      <c r="Z308" s="30" t="s">
        <v>142</v>
      </c>
    </row>
    <row r="309" spans="1:26" x14ac:dyDescent="0.4">
      <c r="A309" s="49" t="s">
        <v>14</v>
      </c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61"/>
      <c r="Z309" s="30" t="s">
        <v>143</v>
      </c>
    </row>
    <row r="310" spans="1:26" x14ac:dyDescent="0.4">
      <c r="A310" s="49" t="s">
        <v>144</v>
      </c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61"/>
      <c r="Z310" s="30" t="s">
        <v>145</v>
      </c>
    </row>
    <row r="311" spans="1:26" x14ac:dyDescent="0.4">
      <c r="A311" s="49" t="s">
        <v>146</v>
      </c>
      <c r="B311" s="50">
        <v>201412.0013827052</v>
      </c>
      <c r="C311" s="50">
        <v>201412.0013827052</v>
      </c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>
        <v>201412.0013827052</v>
      </c>
      <c r="Y311" s="61">
        <v>0</v>
      </c>
      <c r="Z311" s="30" t="s">
        <v>147</v>
      </c>
    </row>
    <row r="312" spans="1:26" x14ac:dyDescent="0.4">
      <c r="A312" s="49" t="s">
        <v>148</v>
      </c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61"/>
      <c r="Z312" s="30" t="s">
        <v>149</v>
      </c>
    </row>
    <row r="313" spans="1:26" x14ac:dyDescent="0.4">
      <c r="A313" s="49" t="s">
        <v>150</v>
      </c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61"/>
      <c r="Z313" s="30" t="s">
        <v>151</v>
      </c>
    </row>
    <row r="314" spans="1:26" x14ac:dyDescent="0.4">
      <c r="A314" s="49" t="s">
        <v>152</v>
      </c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61"/>
      <c r="Z314" s="30" t="s">
        <v>153</v>
      </c>
    </row>
    <row r="315" spans="1:26" x14ac:dyDescent="0.4">
      <c r="A315" s="49" t="s">
        <v>154</v>
      </c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61"/>
      <c r="Z315" s="30" t="s">
        <v>155</v>
      </c>
    </row>
    <row r="316" spans="1:26" x14ac:dyDescent="0.4">
      <c r="A316" s="49" t="s">
        <v>156</v>
      </c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61"/>
      <c r="Z316" s="30" t="s">
        <v>157</v>
      </c>
    </row>
    <row r="317" spans="1:26" x14ac:dyDescent="0.4">
      <c r="A317" s="49" t="s">
        <v>158</v>
      </c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61"/>
      <c r="Z317" s="30" t="s">
        <v>159</v>
      </c>
    </row>
    <row r="318" spans="1:26" x14ac:dyDescent="0.4">
      <c r="A318" s="49" t="s">
        <v>160</v>
      </c>
      <c r="B318" s="50">
        <v>41569.000750685002</v>
      </c>
      <c r="C318" s="50">
        <v>41569.000750685002</v>
      </c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>
        <v>41569.000750685002</v>
      </c>
      <c r="Y318" s="61">
        <v>0</v>
      </c>
      <c r="Z318" s="30" t="s">
        <v>161</v>
      </c>
    </row>
    <row r="319" spans="1:26" x14ac:dyDescent="0.4">
      <c r="A319" s="49" t="s">
        <v>162</v>
      </c>
      <c r="B319" s="50">
        <v>494726.00028115063</v>
      </c>
      <c r="C319" s="50">
        <v>494726.00028115063</v>
      </c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>
        <v>494726.00028115063</v>
      </c>
      <c r="Y319" s="61">
        <v>0</v>
      </c>
      <c r="Z319" s="30" t="s">
        <v>163</v>
      </c>
    </row>
    <row r="320" spans="1:26" x14ac:dyDescent="0.4">
      <c r="A320" s="49" t="s">
        <v>164</v>
      </c>
      <c r="B320" s="50">
        <v>20035941.003720835</v>
      </c>
      <c r="C320" s="50">
        <v>20035941.003720835</v>
      </c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>
        <v>20035941.003720835</v>
      </c>
      <c r="Y320" s="61">
        <v>0</v>
      </c>
      <c r="Z320" s="30" t="s">
        <v>165</v>
      </c>
    </row>
    <row r="321" spans="1:26" x14ac:dyDescent="0.4">
      <c r="A321" s="49" t="s">
        <v>166</v>
      </c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61"/>
      <c r="Z321" s="30" t="s">
        <v>167</v>
      </c>
    </row>
    <row r="322" spans="1:26" x14ac:dyDescent="0.4">
      <c r="A322" s="49" t="s">
        <v>168</v>
      </c>
      <c r="B322" s="50">
        <v>3783.9984457716432</v>
      </c>
      <c r="C322" s="50">
        <v>3783.9984457716432</v>
      </c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>
        <v>3783.9984457716432</v>
      </c>
      <c r="Y322" s="61">
        <v>0</v>
      </c>
      <c r="Z322" s="30" t="s">
        <v>169</v>
      </c>
    </row>
    <row r="323" spans="1:26" x14ac:dyDescent="0.4">
      <c r="A323" s="49" t="s">
        <v>170</v>
      </c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61"/>
      <c r="Z323" s="30" t="s">
        <v>171</v>
      </c>
    </row>
    <row r="324" spans="1:26" x14ac:dyDescent="0.4">
      <c r="A324" s="49" t="s">
        <v>172</v>
      </c>
      <c r="B324" s="50">
        <v>194.0008752508507</v>
      </c>
      <c r="C324" s="50">
        <v>194.0008752508507</v>
      </c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>
        <v>194.0008752508507</v>
      </c>
      <c r="Y324" s="61">
        <v>0</v>
      </c>
      <c r="Z324" s="30" t="s">
        <v>173</v>
      </c>
    </row>
    <row r="325" spans="1:26" x14ac:dyDescent="0.4">
      <c r="A325" s="49" t="s">
        <v>174</v>
      </c>
      <c r="B325" s="50">
        <v>79449567.997210518</v>
      </c>
      <c r="C325" s="50">
        <v>79449567.997210518</v>
      </c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>
        <v>79449567.997210518</v>
      </c>
      <c r="Y325" s="61">
        <v>0</v>
      </c>
      <c r="Z325" s="30" t="s">
        <v>175</v>
      </c>
    </row>
    <row r="326" spans="1:26" x14ac:dyDescent="0.4">
      <c r="A326" s="49" t="s">
        <v>176</v>
      </c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61"/>
      <c r="Z326" s="30" t="s">
        <v>177</v>
      </c>
    </row>
    <row r="327" spans="1:26" x14ac:dyDescent="0.4">
      <c r="A327" s="49" t="s">
        <v>178</v>
      </c>
      <c r="B327" s="50">
        <v>273647.00141750538</v>
      </c>
      <c r="C327" s="50">
        <v>273647.00141750538</v>
      </c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>
        <v>273647.00141750538</v>
      </c>
      <c r="Y327" s="61">
        <v>0</v>
      </c>
      <c r="Z327" s="30" t="s">
        <v>179</v>
      </c>
    </row>
    <row r="328" spans="1:26" x14ac:dyDescent="0.4">
      <c r="A328" s="49" t="s">
        <v>180</v>
      </c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61"/>
      <c r="Z328" s="30" t="s">
        <v>181</v>
      </c>
    </row>
    <row r="329" spans="1:26" x14ac:dyDescent="0.4">
      <c r="A329" s="49" t="s">
        <v>182</v>
      </c>
      <c r="B329" s="50">
        <v>946127.00340591802</v>
      </c>
      <c r="C329" s="50">
        <v>946127.00340591802</v>
      </c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>
        <v>946127.00340591802</v>
      </c>
      <c r="Y329" s="61">
        <v>0</v>
      </c>
      <c r="Z329" s="30" t="s">
        <v>183</v>
      </c>
    </row>
    <row r="330" spans="1:26" x14ac:dyDescent="0.4">
      <c r="A330" s="49" t="s">
        <v>184</v>
      </c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61"/>
      <c r="Z330" s="30" t="s">
        <v>185</v>
      </c>
    </row>
    <row r="331" spans="1:26" x14ac:dyDescent="0.4">
      <c r="A331" s="49" t="s">
        <v>186</v>
      </c>
      <c r="B331" s="50">
        <v>2912501.9979477799</v>
      </c>
      <c r="C331" s="50">
        <v>2912501.9979477799</v>
      </c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>
        <v>2912501.9979477799</v>
      </c>
      <c r="Y331" s="61">
        <v>0</v>
      </c>
      <c r="Z331" s="30" t="s">
        <v>187</v>
      </c>
    </row>
    <row r="332" spans="1:26" x14ac:dyDescent="0.4">
      <c r="A332" s="49" t="s">
        <v>188</v>
      </c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61"/>
      <c r="Z332" s="30" t="s">
        <v>189</v>
      </c>
    </row>
    <row r="333" spans="1:26" x14ac:dyDescent="0.4">
      <c r="A333" s="49" t="s">
        <v>190</v>
      </c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61"/>
      <c r="Z333" s="30" t="s">
        <v>191</v>
      </c>
    </row>
    <row r="334" spans="1:26" x14ac:dyDescent="0.4">
      <c r="A334" s="49" t="s">
        <v>192</v>
      </c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61"/>
      <c r="Z334" s="30" t="s">
        <v>193</v>
      </c>
    </row>
    <row r="335" spans="1:26" x14ac:dyDescent="0.4">
      <c r="A335" s="49" t="s">
        <v>194</v>
      </c>
      <c r="B335" s="50">
        <v>5951.9990264529024</v>
      </c>
      <c r="C335" s="50">
        <v>5951.9990264529024</v>
      </c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>
        <v>5951.9990264529024</v>
      </c>
      <c r="Y335" s="61">
        <v>0</v>
      </c>
      <c r="Z335" s="30" t="s">
        <v>195</v>
      </c>
    </row>
    <row r="336" spans="1:26" x14ac:dyDescent="0.4">
      <c r="A336" s="49" t="s">
        <v>196</v>
      </c>
      <c r="B336" s="50">
        <v>2739538.9981196257</v>
      </c>
      <c r="C336" s="50">
        <v>2739538.9981196257</v>
      </c>
      <c r="D336" s="50">
        <v>1227317.0007496851</v>
      </c>
      <c r="E336" s="50">
        <v>1227317.0007496851</v>
      </c>
      <c r="F336" s="50"/>
      <c r="G336" s="50"/>
      <c r="H336" s="50">
        <v>724.00136840049424</v>
      </c>
      <c r="I336" s="50"/>
      <c r="J336" s="50"/>
      <c r="K336" s="50"/>
      <c r="L336" s="50"/>
      <c r="M336" s="50"/>
      <c r="N336" s="50"/>
      <c r="O336" s="50"/>
      <c r="P336" s="50">
        <v>1226592.9993812847</v>
      </c>
      <c r="Q336" s="50"/>
      <c r="R336" s="50"/>
      <c r="S336" s="50"/>
      <c r="T336" s="50"/>
      <c r="U336" s="50"/>
      <c r="V336" s="50"/>
      <c r="W336" s="50"/>
      <c r="X336" s="50">
        <v>1512221.9973699406</v>
      </c>
      <c r="Y336" s="61">
        <v>-44.800128838906659</v>
      </c>
      <c r="Z336" s="30" t="s">
        <v>197</v>
      </c>
    </row>
    <row r="337" spans="1:26" x14ac:dyDescent="0.4">
      <c r="A337" s="49" t="s">
        <v>198</v>
      </c>
      <c r="B337" s="50">
        <v>185818.99731851305</v>
      </c>
      <c r="C337" s="50">
        <v>185818.99731851305</v>
      </c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>
        <v>185818.99731851305</v>
      </c>
      <c r="Y337" s="61">
        <v>0</v>
      </c>
      <c r="Z337" s="30" t="s">
        <v>199</v>
      </c>
    </row>
    <row r="338" spans="1:26" x14ac:dyDescent="0.4">
      <c r="A338" s="49" t="s">
        <v>200</v>
      </c>
      <c r="B338" s="50">
        <v>4054091.9993323502</v>
      </c>
      <c r="C338" s="50">
        <v>4054091.9993323502</v>
      </c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>
        <v>4054091.9993323502</v>
      </c>
      <c r="Y338" s="61">
        <v>0</v>
      </c>
      <c r="Z338" s="30" t="s">
        <v>201</v>
      </c>
    </row>
    <row r="339" spans="1:26" x14ac:dyDescent="0.4">
      <c r="A339" s="49" t="s">
        <v>202</v>
      </c>
      <c r="B339" s="50">
        <v>1400477.0126776902</v>
      </c>
      <c r="C339" s="50">
        <v>1400477.0126776902</v>
      </c>
      <c r="D339" s="50">
        <v>1170390.0025121013</v>
      </c>
      <c r="E339" s="50">
        <v>1170390.0025121013</v>
      </c>
      <c r="F339" s="50"/>
      <c r="G339" s="50"/>
      <c r="H339" s="50">
        <v>1170390.0025121013</v>
      </c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>
        <v>230087.01016558893</v>
      </c>
      <c r="Y339" s="61">
        <v>-83.570811367644936</v>
      </c>
      <c r="Z339" s="30" t="s">
        <v>203</v>
      </c>
    </row>
    <row r="340" spans="1:26" x14ac:dyDescent="0.4">
      <c r="A340" s="49" t="s">
        <v>204</v>
      </c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61"/>
      <c r="Z340" s="30" t="s">
        <v>205</v>
      </c>
    </row>
    <row r="341" spans="1:26" x14ac:dyDescent="0.4">
      <c r="A341" s="49" t="s">
        <v>206</v>
      </c>
      <c r="B341" s="50">
        <v>20041.999478400972</v>
      </c>
      <c r="C341" s="50">
        <v>20041.999478400972</v>
      </c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>
        <v>20041.999478400972</v>
      </c>
      <c r="Y341" s="61">
        <v>0</v>
      </c>
      <c r="Z341" s="30" t="s">
        <v>207</v>
      </c>
    </row>
    <row r="342" spans="1:26" x14ac:dyDescent="0.4">
      <c r="A342" s="49" t="s">
        <v>208</v>
      </c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61"/>
      <c r="Z342" s="30" t="s">
        <v>209</v>
      </c>
    </row>
    <row r="343" spans="1:26" x14ac:dyDescent="0.4">
      <c r="A343" s="49" t="s">
        <v>210</v>
      </c>
      <c r="B343" s="50">
        <v>530.99903394969942</v>
      </c>
      <c r="C343" s="50">
        <v>530.99903394969942</v>
      </c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>
        <v>530.99903394969942</v>
      </c>
      <c r="Y343" s="61">
        <v>0</v>
      </c>
      <c r="Z343" s="30" t="s">
        <v>211</v>
      </c>
    </row>
    <row r="344" spans="1:26" x14ac:dyDescent="0.4">
      <c r="A344" s="49" t="s">
        <v>212</v>
      </c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61"/>
      <c r="Z344" s="30" t="s">
        <v>213</v>
      </c>
    </row>
    <row r="345" spans="1:26" x14ac:dyDescent="0.4">
      <c r="A345" s="49" t="s">
        <v>214</v>
      </c>
      <c r="B345" s="50">
        <v>99815.998155822817</v>
      </c>
      <c r="C345" s="50">
        <v>99815.998155822817</v>
      </c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>
        <v>99815.998155822817</v>
      </c>
      <c r="Y345" s="61">
        <v>0</v>
      </c>
      <c r="Z345" s="30" t="s">
        <v>215</v>
      </c>
    </row>
    <row r="346" spans="1:26" x14ac:dyDescent="0.4">
      <c r="A346" s="49" t="s">
        <v>216</v>
      </c>
      <c r="B346" s="50">
        <v>66283.004128787274</v>
      </c>
      <c r="C346" s="50">
        <v>66283.004128787274</v>
      </c>
      <c r="D346" s="50">
        <v>499.00204218790981</v>
      </c>
      <c r="E346" s="50">
        <v>499.00204218790981</v>
      </c>
      <c r="F346" s="50"/>
      <c r="G346" s="50"/>
      <c r="H346" s="50">
        <v>499.00204218790981</v>
      </c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>
        <v>65784.002086599357</v>
      </c>
      <c r="Y346" s="61">
        <v>-0.75283558545167906</v>
      </c>
      <c r="Z346" s="30" t="s">
        <v>217</v>
      </c>
    </row>
    <row r="347" spans="1:26" x14ac:dyDescent="0.4">
      <c r="A347" s="49" t="s">
        <v>218</v>
      </c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61"/>
      <c r="Z347" s="30" t="s">
        <v>219</v>
      </c>
    </row>
    <row r="348" spans="1:26" x14ac:dyDescent="0.4">
      <c r="A348" s="49" t="s">
        <v>220</v>
      </c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61"/>
      <c r="Z348" s="30" t="s">
        <v>221</v>
      </c>
    </row>
    <row r="349" spans="1:26" x14ac:dyDescent="0.4">
      <c r="A349" s="49" t="s">
        <v>222</v>
      </c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61"/>
      <c r="Z349" s="30" t="s">
        <v>223</v>
      </c>
    </row>
    <row r="350" spans="1:26" x14ac:dyDescent="0.4">
      <c r="A350" s="49" t="s">
        <v>224</v>
      </c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61"/>
      <c r="Z350" s="30" t="s">
        <v>225</v>
      </c>
    </row>
    <row r="351" spans="1:26" x14ac:dyDescent="0.4">
      <c r="A351" s="49" t="s">
        <v>226</v>
      </c>
      <c r="B351" s="50">
        <v>1328550.0000709072</v>
      </c>
      <c r="C351" s="50">
        <v>1328550.0000709072</v>
      </c>
      <c r="D351" s="50">
        <v>1328550.0000709072</v>
      </c>
      <c r="E351" s="50">
        <v>1328550.0000709072</v>
      </c>
      <c r="F351" s="50"/>
      <c r="G351" s="50"/>
      <c r="H351" s="50">
        <v>1328550.0000709072</v>
      </c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61">
        <v>-100</v>
      </c>
      <c r="Z351" s="30" t="s">
        <v>227</v>
      </c>
    </row>
    <row r="352" spans="1:26" x14ac:dyDescent="0.4">
      <c r="A352" s="49" t="s">
        <v>228</v>
      </c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61"/>
      <c r="Z352" s="30" t="s">
        <v>229</v>
      </c>
    </row>
    <row r="353" spans="1:26" x14ac:dyDescent="0.4">
      <c r="A353" s="49" t="s">
        <v>230</v>
      </c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61"/>
      <c r="Z353" s="30" t="s">
        <v>231</v>
      </c>
    </row>
    <row r="354" spans="1:26" x14ac:dyDescent="0.4">
      <c r="A354" s="49" t="s">
        <v>232</v>
      </c>
      <c r="B354" s="50">
        <v>34463.000603367553</v>
      </c>
      <c r="C354" s="50">
        <v>34463.000603367553</v>
      </c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>
        <v>34463.000603367553</v>
      </c>
      <c r="Y354" s="61">
        <v>0</v>
      </c>
      <c r="Z354" s="30" t="s">
        <v>233</v>
      </c>
    </row>
    <row r="355" spans="1:26" x14ac:dyDescent="0.4">
      <c r="A355" s="49" t="s">
        <v>234</v>
      </c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61"/>
      <c r="Z355" s="30" t="s">
        <v>235</v>
      </c>
    </row>
    <row r="356" spans="1:26" x14ac:dyDescent="0.4">
      <c r="A356" s="49" t="s">
        <v>236</v>
      </c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61"/>
      <c r="Z356" s="30" t="s">
        <v>237</v>
      </c>
    </row>
    <row r="357" spans="1:26" x14ac:dyDescent="0.4">
      <c r="A357" s="49" t="s">
        <v>238</v>
      </c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61"/>
      <c r="Z357" s="30" t="s">
        <v>239</v>
      </c>
    </row>
    <row r="358" spans="1:26" x14ac:dyDescent="0.4">
      <c r="A358" s="49" t="s">
        <v>240</v>
      </c>
      <c r="B358" s="50">
        <v>519419.00309805165</v>
      </c>
      <c r="C358" s="50">
        <v>519419.00309805165</v>
      </c>
      <c r="D358" s="50">
        <v>132387.00109652456</v>
      </c>
      <c r="E358" s="50">
        <v>132387.00109652456</v>
      </c>
      <c r="F358" s="50"/>
      <c r="G358" s="50"/>
      <c r="H358" s="50">
        <v>132387.00109652456</v>
      </c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>
        <v>387032.00200152711</v>
      </c>
      <c r="Y358" s="61">
        <v>-25.487515918152422</v>
      </c>
      <c r="Z358" s="30" t="s">
        <v>241</v>
      </c>
    </row>
    <row r="359" spans="1:26" x14ac:dyDescent="0.4">
      <c r="A359" s="49" t="s">
        <v>242</v>
      </c>
      <c r="B359" s="50">
        <v>2152020.997787205</v>
      </c>
      <c r="C359" s="50">
        <v>2152020.997787205</v>
      </c>
      <c r="D359" s="50">
        <v>1518983.9939707585</v>
      </c>
      <c r="E359" s="50">
        <v>1518983.9939707585</v>
      </c>
      <c r="F359" s="50"/>
      <c r="G359" s="50"/>
      <c r="H359" s="50">
        <v>1518983.9939707585</v>
      </c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>
        <v>633037.00381644652</v>
      </c>
      <c r="Y359" s="61">
        <v>-70.584069371657591</v>
      </c>
      <c r="Z359" s="30" t="s">
        <v>243</v>
      </c>
    </row>
    <row r="360" spans="1:26" x14ac:dyDescent="0.4">
      <c r="A360" s="49" t="s">
        <v>244</v>
      </c>
      <c r="B360" s="50">
        <v>55038.997858558396</v>
      </c>
      <c r="C360" s="50">
        <v>55038.997858558396</v>
      </c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>
        <v>55038.997858558396</v>
      </c>
      <c r="Y360" s="61">
        <v>0</v>
      </c>
      <c r="Z360" s="30" t="s">
        <v>245</v>
      </c>
    </row>
    <row r="361" spans="1:26" x14ac:dyDescent="0.4">
      <c r="A361" s="49" t="s">
        <v>246</v>
      </c>
      <c r="B361" s="50">
        <v>1023074.0207425416</v>
      </c>
      <c r="C361" s="50">
        <v>1023074.0207425416</v>
      </c>
      <c r="D361" s="50">
        <v>370559.99807324581</v>
      </c>
      <c r="E361" s="50">
        <v>370559.99807324581</v>
      </c>
      <c r="F361" s="50"/>
      <c r="G361" s="50"/>
      <c r="H361" s="50">
        <v>370559.99807324581</v>
      </c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>
        <v>652514.02266929578</v>
      </c>
      <c r="Y361" s="61">
        <v>-36.220252939693978</v>
      </c>
      <c r="Z361" s="30" t="s">
        <v>247</v>
      </c>
    </row>
    <row r="362" spans="1:26" x14ac:dyDescent="0.4">
      <c r="A362" s="49" t="s">
        <v>248</v>
      </c>
      <c r="B362" s="50">
        <v>50750.003005358507</v>
      </c>
      <c r="C362" s="50">
        <v>50750.003005358507</v>
      </c>
      <c r="D362" s="50">
        <v>224.99932621258446</v>
      </c>
      <c r="E362" s="50">
        <v>224.99932621258446</v>
      </c>
      <c r="F362" s="50"/>
      <c r="G362" s="50"/>
      <c r="H362" s="50">
        <v>224.99932621258446</v>
      </c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>
        <v>50525.003679145921</v>
      </c>
      <c r="Y362" s="61">
        <v>-0.44334839978005414</v>
      </c>
      <c r="Z362" s="30" t="s">
        <v>249</v>
      </c>
    </row>
    <row r="363" spans="1:26" x14ac:dyDescent="0.4">
      <c r="A363" s="49" t="s">
        <v>250</v>
      </c>
      <c r="B363" s="50">
        <v>158.99889976889298</v>
      </c>
      <c r="C363" s="50">
        <v>158.99889976889298</v>
      </c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>
        <v>158.99889976889298</v>
      </c>
      <c r="Y363" s="61">
        <v>0</v>
      </c>
      <c r="Z363" s="30" t="s">
        <v>251</v>
      </c>
    </row>
    <row r="364" spans="1:26" x14ac:dyDescent="0.4">
      <c r="A364" s="49" t="s">
        <v>252</v>
      </c>
      <c r="B364" s="50">
        <v>14981.001528277906</v>
      </c>
      <c r="C364" s="50">
        <v>14981.001528277906</v>
      </c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>
        <v>14981.001528277906</v>
      </c>
      <c r="Y364" s="61">
        <v>0</v>
      </c>
      <c r="Z364" s="30" t="s">
        <v>253</v>
      </c>
    </row>
    <row r="365" spans="1:26" x14ac:dyDescent="0.4">
      <c r="A365" s="49" t="s">
        <v>254</v>
      </c>
      <c r="B365" s="50">
        <v>119385.00133899733</v>
      </c>
      <c r="C365" s="50">
        <v>119385.00133899733</v>
      </c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>
        <v>119385.00133899733</v>
      </c>
      <c r="Y365" s="61">
        <v>0</v>
      </c>
      <c r="Z365" s="30" t="s">
        <v>255</v>
      </c>
    </row>
    <row r="366" spans="1:26" x14ac:dyDescent="0.4">
      <c r="A366" s="49" t="s">
        <v>256</v>
      </c>
      <c r="B366" s="50">
        <v>192.99921401079467</v>
      </c>
      <c r="C366" s="50">
        <v>192.99921401079467</v>
      </c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>
        <v>192.99921401079467</v>
      </c>
      <c r="Y366" s="61">
        <v>0</v>
      </c>
      <c r="Z366" s="30" t="s">
        <v>257</v>
      </c>
    </row>
    <row r="367" spans="1:26" x14ac:dyDescent="0.4">
      <c r="A367" s="49" t="s">
        <v>258</v>
      </c>
      <c r="B367" s="50">
        <v>697.99874187903993</v>
      </c>
      <c r="C367" s="50">
        <v>697.99874187903993</v>
      </c>
      <c r="D367" s="50">
        <v>697.99874187903993</v>
      </c>
      <c r="E367" s="50">
        <v>697.99874187903993</v>
      </c>
      <c r="F367" s="50"/>
      <c r="G367" s="50"/>
      <c r="H367" s="50">
        <v>697.99874187903993</v>
      </c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61">
        <v>-100</v>
      </c>
      <c r="Z367" s="30" t="s">
        <v>259</v>
      </c>
    </row>
    <row r="368" spans="1:26" x14ac:dyDescent="0.4">
      <c r="A368" s="49" t="s">
        <v>260</v>
      </c>
      <c r="B368" s="50">
        <v>22773672.009543039</v>
      </c>
      <c r="C368" s="50">
        <v>22773672.009543039</v>
      </c>
      <c r="D368" s="50">
        <v>22498473.004243966</v>
      </c>
      <c r="E368" s="50">
        <v>22498473.004243966</v>
      </c>
      <c r="F368" s="50"/>
      <c r="G368" s="50"/>
      <c r="H368" s="50">
        <v>22498473.004243966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>
        <v>275199.00529907271</v>
      </c>
      <c r="Y368" s="61">
        <v>-98.79159142546817</v>
      </c>
      <c r="Z368" s="30" t="s">
        <v>261</v>
      </c>
    </row>
    <row r="369" spans="1:26" x14ac:dyDescent="0.4">
      <c r="A369" s="49" t="s">
        <v>262</v>
      </c>
      <c r="B369" s="50">
        <v>2197622.9956139158</v>
      </c>
      <c r="C369" s="50">
        <v>2197622.9956139158</v>
      </c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>
        <v>2197622.9956139158</v>
      </c>
      <c r="Y369" s="61">
        <v>0</v>
      </c>
      <c r="Z369" s="30" t="s">
        <v>263</v>
      </c>
    </row>
    <row r="370" spans="1:26" x14ac:dyDescent="0.4">
      <c r="A370" s="49" t="s">
        <v>264</v>
      </c>
      <c r="B370" s="50">
        <v>34011039.006955877</v>
      </c>
      <c r="C370" s="50">
        <v>34011039.006955877</v>
      </c>
      <c r="D370" s="50">
        <v>23916377.009668913</v>
      </c>
      <c r="E370" s="50">
        <v>23916377.009668913</v>
      </c>
      <c r="F370" s="50"/>
      <c r="G370" s="50"/>
      <c r="H370" s="50">
        <v>22983747.007658631</v>
      </c>
      <c r="I370" s="50"/>
      <c r="J370" s="50"/>
      <c r="K370" s="50"/>
      <c r="L370" s="50"/>
      <c r="M370" s="50"/>
      <c r="N370" s="50"/>
      <c r="O370" s="50"/>
      <c r="P370" s="50">
        <v>932630.00201028306</v>
      </c>
      <c r="Q370" s="50"/>
      <c r="R370" s="50"/>
      <c r="S370" s="50"/>
      <c r="T370" s="50"/>
      <c r="U370" s="50"/>
      <c r="V370" s="50"/>
      <c r="W370" s="50"/>
      <c r="X370" s="50">
        <v>10094661.997286964</v>
      </c>
      <c r="Y370" s="61">
        <v>-70.319454235954325</v>
      </c>
      <c r="Z370" s="30" t="s">
        <v>265</v>
      </c>
    </row>
    <row r="371" spans="1:26" x14ac:dyDescent="0.4">
      <c r="A371" s="49" t="s">
        <v>266</v>
      </c>
      <c r="B371" s="50">
        <v>42594.002881942331</v>
      </c>
      <c r="C371" s="50">
        <v>42594.002881942331</v>
      </c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>
        <v>42594.002881942331</v>
      </c>
      <c r="Y371" s="61">
        <v>0</v>
      </c>
      <c r="Z371" s="30" t="s">
        <v>267</v>
      </c>
    </row>
    <row r="372" spans="1:26" x14ac:dyDescent="0.4">
      <c r="A372" s="49" t="s">
        <v>268</v>
      </c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61"/>
      <c r="Z372" s="30" t="s">
        <v>269</v>
      </c>
    </row>
    <row r="373" spans="1:26" x14ac:dyDescent="0.4">
      <c r="A373" s="49" t="s">
        <v>270</v>
      </c>
      <c r="B373" s="50">
        <v>2480225.0014190818</v>
      </c>
      <c r="C373" s="50">
        <v>2480225.0014190818</v>
      </c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>
        <v>2480225.0014190818</v>
      </c>
      <c r="Y373" s="61">
        <v>0</v>
      </c>
      <c r="Z373" s="30" t="s">
        <v>271</v>
      </c>
    </row>
    <row r="374" spans="1:26" x14ac:dyDescent="0.4">
      <c r="A374" s="49" t="s">
        <v>272</v>
      </c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61"/>
      <c r="Z374" s="30" t="s">
        <v>273</v>
      </c>
    </row>
    <row r="375" spans="1:26" x14ac:dyDescent="0.4">
      <c r="A375" s="49" t="s">
        <v>274</v>
      </c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61"/>
      <c r="Z375" s="30" t="s">
        <v>275</v>
      </c>
    </row>
    <row r="376" spans="1:26" x14ac:dyDescent="0.4">
      <c r="A376" s="49" t="s">
        <v>276</v>
      </c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61"/>
      <c r="Z376" s="30" t="s">
        <v>277</v>
      </c>
    </row>
    <row r="377" spans="1:26" x14ac:dyDescent="0.4">
      <c r="A377" s="49" t="s">
        <v>278</v>
      </c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61"/>
      <c r="Z377" s="30" t="s">
        <v>279</v>
      </c>
    </row>
    <row r="378" spans="1:26" x14ac:dyDescent="0.4">
      <c r="A378" s="49" t="s">
        <v>280</v>
      </c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61"/>
      <c r="Z378" s="30" t="s">
        <v>281</v>
      </c>
    </row>
    <row r="379" spans="1:26" x14ac:dyDescent="0.4">
      <c r="A379" s="49" t="s">
        <v>282</v>
      </c>
      <c r="B379" s="50">
        <v>8189070.9584361045</v>
      </c>
      <c r="C379" s="50">
        <v>8189070.9584361045</v>
      </c>
      <c r="D379" s="50">
        <v>7056051.9725745339</v>
      </c>
      <c r="E379" s="50">
        <v>7056051.9725745339</v>
      </c>
      <c r="F379" s="50"/>
      <c r="G379" s="50"/>
      <c r="H379" s="50">
        <v>7056051.9725745339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>
        <v>1133018.9858615706</v>
      </c>
      <c r="Y379" s="61">
        <v>-86.164254875647742</v>
      </c>
      <c r="Z379" s="30" t="s">
        <v>283</v>
      </c>
    </row>
    <row r="380" spans="1:26" x14ac:dyDescent="0.4">
      <c r="A380" s="49" t="s">
        <v>284</v>
      </c>
      <c r="B380" s="50">
        <v>248518.00136245991</v>
      </c>
      <c r="C380" s="50">
        <v>248518.00136245991</v>
      </c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>
        <v>248518.00136245991</v>
      </c>
      <c r="Y380" s="61">
        <v>0</v>
      </c>
      <c r="Z380" s="30" t="s">
        <v>285</v>
      </c>
    </row>
    <row r="381" spans="1:26" x14ac:dyDescent="0.4">
      <c r="A381" s="49" t="s">
        <v>286</v>
      </c>
      <c r="B381" s="50">
        <v>415665214.98696065</v>
      </c>
      <c r="C381" s="50">
        <v>415665214.98696065</v>
      </c>
      <c r="D381" s="50">
        <v>32692222.018096112</v>
      </c>
      <c r="E381" s="50">
        <v>32692222.018096112</v>
      </c>
      <c r="F381" s="50"/>
      <c r="G381" s="50"/>
      <c r="H381" s="50">
        <v>32692222.018096112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>
        <v>382972992.96886456</v>
      </c>
      <c r="Y381" s="61">
        <v>-7.8650367746364438</v>
      </c>
      <c r="Z381" s="30" t="s">
        <v>287</v>
      </c>
    </row>
    <row r="382" spans="1:26" x14ac:dyDescent="0.4">
      <c r="A382" s="49" t="s">
        <v>288</v>
      </c>
      <c r="B382" s="50">
        <v>23402955.982160278</v>
      </c>
      <c r="C382" s="50">
        <v>23402955.982160278</v>
      </c>
      <c r="D382" s="50">
        <v>1489758.998276524</v>
      </c>
      <c r="E382" s="50">
        <v>1489758.998276524</v>
      </c>
      <c r="F382" s="50"/>
      <c r="G382" s="50"/>
      <c r="H382" s="50">
        <v>1489758.998276524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>
        <v>21913196.983883753</v>
      </c>
      <c r="Y382" s="61">
        <v>-6.3656873063904635</v>
      </c>
      <c r="Z382" s="30" t="s">
        <v>289</v>
      </c>
    </row>
    <row r="383" spans="1:26" x14ac:dyDescent="0.4">
      <c r="A383" s="49" t="s">
        <v>290</v>
      </c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61"/>
      <c r="Z383" s="30" t="s">
        <v>291</v>
      </c>
    </row>
    <row r="384" spans="1:26" x14ac:dyDescent="0.4">
      <c r="A384" s="49" t="s">
        <v>292</v>
      </c>
      <c r="B384" s="50">
        <v>35822237.993338779</v>
      </c>
      <c r="C384" s="50">
        <v>35822237.993338779</v>
      </c>
      <c r="D384" s="50">
        <v>35769829.985105045</v>
      </c>
      <c r="E384" s="50">
        <v>35769829.985105045</v>
      </c>
      <c r="F384" s="50"/>
      <c r="G384" s="50"/>
      <c r="H384" s="50">
        <v>35769829.985105045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>
        <v>52408.008233733475</v>
      </c>
      <c r="Y384" s="61">
        <v>-99.853699793286282</v>
      </c>
      <c r="Z384" s="30" t="s">
        <v>293</v>
      </c>
    </row>
    <row r="385" spans="1:26" x14ac:dyDescent="0.4">
      <c r="A385" s="49" t="s">
        <v>294</v>
      </c>
      <c r="B385" s="50">
        <v>613234.99737845897</v>
      </c>
      <c r="C385" s="50">
        <v>613234.99737845897</v>
      </c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>
        <v>613234.99737845897</v>
      </c>
      <c r="Y385" s="61">
        <v>0</v>
      </c>
      <c r="Z385" s="30" t="s">
        <v>295</v>
      </c>
    </row>
    <row r="386" spans="1:26" x14ac:dyDescent="0.4">
      <c r="A386" s="49" t="s">
        <v>296</v>
      </c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61"/>
      <c r="Z386" s="30" t="s">
        <v>297</v>
      </c>
    </row>
    <row r="387" spans="1:26" x14ac:dyDescent="0.4">
      <c r="A387" s="49" t="s">
        <v>298</v>
      </c>
      <c r="B387" s="50">
        <v>27371269.994137909</v>
      </c>
      <c r="C387" s="50">
        <v>27371269.994137909</v>
      </c>
      <c r="D387" s="50">
        <v>16672769.995463528</v>
      </c>
      <c r="E387" s="50">
        <v>16672769.995463528</v>
      </c>
      <c r="F387" s="50"/>
      <c r="G387" s="50"/>
      <c r="H387" s="50">
        <v>16672769.995463528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>
        <v>10698499.998674382</v>
      </c>
      <c r="Y387" s="61">
        <v>-60.913395684724627</v>
      </c>
      <c r="Z387" s="30" t="s">
        <v>299</v>
      </c>
    </row>
    <row r="388" spans="1:26" x14ac:dyDescent="0.4">
      <c r="A388" s="49" t="s">
        <v>300</v>
      </c>
      <c r="B388" s="50">
        <v>71825534.02571328</v>
      </c>
      <c r="C388" s="50">
        <v>71825534.02571328</v>
      </c>
      <c r="D388" s="50">
        <v>65980577.02216769</v>
      </c>
      <c r="E388" s="50">
        <v>65980577.02216769</v>
      </c>
      <c r="F388" s="50"/>
      <c r="G388" s="50">
        <v>1450566.0003960519</v>
      </c>
      <c r="H388" s="50">
        <v>64530011.02177164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>
        <v>5844957.0035455897</v>
      </c>
      <c r="Y388" s="61">
        <v>-91.862285351817761</v>
      </c>
      <c r="Z388" s="30" t="s">
        <v>301</v>
      </c>
    </row>
    <row r="389" spans="1:26" x14ac:dyDescent="0.4">
      <c r="A389" s="49" t="s">
        <v>302</v>
      </c>
      <c r="B389" s="50">
        <v>33206.998539777305</v>
      </c>
      <c r="C389" s="50">
        <v>33206.998539777305</v>
      </c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>
        <v>33206.998539777305</v>
      </c>
      <c r="Y389" s="61">
        <v>0</v>
      </c>
      <c r="Z389" s="30" t="s">
        <v>303</v>
      </c>
    </row>
    <row r="390" spans="1:26" x14ac:dyDescent="0.4">
      <c r="A390" s="49" t="s">
        <v>304</v>
      </c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61"/>
      <c r="Z390" s="30" t="s">
        <v>305</v>
      </c>
    </row>
    <row r="391" spans="1:26" x14ac:dyDescent="0.4">
      <c r="A391" s="49" t="s">
        <v>306</v>
      </c>
      <c r="B391" s="50">
        <v>391483.0038586561</v>
      </c>
      <c r="C391" s="50">
        <v>391483.0038586561</v>
      </c>
      <c r="D391" s="50">
        <v>9839.0000761903084</v>
      </c>
      <c r="E391" s="50">
        <v>9839.0000761903084</v>
      </c>
      <c r="F391" s="50"/>
      <c r="G391" s="50"/>
      <c r="H391" s="50">
        <v>9839.0000761903084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>
        <v>381644.00378246576</v>
      </c>
      <c r="Y391" s="61">
        <v>-2.5132636613115089</v>
      </c>
      <c r="Z391" s="30" t="s">
        <v>307</v>
      </c>
    </row>
    <row r="392" spans="1:26" x14ac:dyDescent="0.4">
      <c r="A392" s="49" t="s">
        <v>308</v>
      </c>
      <c r="B392" s="50">
        <v>61121.010017618566</v>
      </c>
      <c r="C392" s="50">
        <v>61121.010017618566</v>
      </c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>
        <v>61121.010017618566</v>
      </c>
      <c r="Y392" s="61">
        <v>0</v>
      </c>
      <c r="Z392" s="30" t="s">
        <v>309</v>
      </c>
    </row>
    <row r="393" spans="1:26" x14ac:dyDescent="0.4">
      <c r="A393" s="49" t="s">
        <v>310</v>
      </c>
      <c r="B393" s="50">
        <v>229839.00383525516</v>
      </c>
      <c r="C393" s="50">
        <v>229839.00383525516</v>
      </c>
      <c r="D393" s="50">
        <v>898.00022325022621</v>
      </c>
      <c r="E393" s="50">
        <v>898.00022325022621</v>
      </c>
      <c r="F393" s="50"/>
      <c r="G393" s="50"/>
      <c r="H393" s="50">
        <v>898.00022325022621</v>
      </c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>
        <v>228941.00361200495</v>
      </c>
      <c r="Y393" s="61">
        <v>-0.39070836901724804</v>
      </c>
      <c r="Z393" s="30" t="s">
        <v>311</v>
      </c>
    </row>
    <row r="394" spans="1:26" x14ac:dyDescent="0.4">
      <c r="A394" s="49" t="s">
        <v>312</v>
      </c>
      <c r="B394" s="50">
        <v>398035.99962914264</v>
      </c>
      <c r="C394" s="50">
        <v>398035.99962914264</v>
      </c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>
        <v>398035.99962914264</v>
      </c>
      <c r="Y394" s="61">
        <v>0</v>
      </c>
      <c r="Z394" s="30" t="s">
        <v>313</v>
      </c>
    </row>
    <row r="395" spans="1:26" x14ac:dyDescent="0.4">
      <c r="A395" s="51" t="s">
        <v>314</v>
      </c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61"/>
    </row>
    <row r="396" spans="1:26" x14ac:dyDescent="0.4">
      <c r="A396" s="51" t="s">
        <v>315</v>
      </c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61"/>
    </row>
    <row r="397" spans="1:26" x14ac:dyDescent="0.4">
      <c r="A397" s="52"/>
      <c r="X397" s="53"/>
      <c r="Y397" s="62"/>
    </row>
    <row r="398" spans="1:26" x14ac:dyDescent="0.4">
      <c r="A398" s="52"/>
      <c r="X398" s="53"/>
      <c r="Y398" s="62"/>
    </row>
    <row r="399" spans="1:26" x14ac:dyDescent="0.4">
      <c r="A399" s="52"/>
      <c r="X399" s="53"/>
      <c r="Y399" s="62"/>
    </row>
    <row r="400" spans="1:26" x14ac:dyDescent="0.4">
      <c r="A400" s="52"/>
      <c r="X400" s="53"/>
      <c r="Y400" s="62"/>
    </row>
    <row r="401" spans="1:25" x14ac:dyDescent="0.4">
      <c r="A401" s="52"/>
      <c r="X401" s="53"/>
      <c r="Y401" s="62"/>
    </row>
    <row r="402" spans="1:25" x14ac:dyDescent="0.4">
      <c r="A402" s="52"/>
      <c r="X402" s="53"/>
      <c r="Y402" s="62"/>
    </row>
    <row r="403" spans="1:25" x14ac:dyDescent="0.4">
      <c r="A403" s="52"/>
      <c r="X403" s="53"/>
      <c r="Y403" s="62"/>
    </row>
    <row r="404" spans="1:25" x14ac:dyDescent="0.4">
      <c r="A404" s="52"/>
      <c r="X404" s="53"/>
      <c r="Y404" s="62"/>
    </row>
    <row r="405" spans="1:25" x14ac:dyDescent="0.4">
      <c r="A405" s="52"/>
      <c r="X405" s="53"/>
      <c r="Y405" s="62"/>
    </row>
    <row r="406" spans="1:25" x14ac:dyDescent="0.4">
      <c r="A406" s="52"/>
      <c r="X406" s="53"/>
      <c r="Y406" s="62"/>
    </row>
    <row r="407" spans="1:25" x14ac:dyDescent="0.4">
      <c r="A407" s="52"/>
      <c r="X407" s="53"/>
      <c r="Y407" s="62"/>
    </row>
    <row r="408" spans="1:25" x14ac:dyDescent="0.4">
      <c r="A408" s="52"/>
      <c r="X408" s="53"/>
      <c r="Y408" s="62"/>
    </row>
    <row r="409" spans="1:25" x14ac:dyDescent="0.4">
      <c r="A409" s="52"/>
      <c r="X409" s="53"/>
      <c r="Y409" s="62"/>
    </row>
    <row r="410" spans="1:25" x14ac:dyDescent="0.4">
      <c r="A410" s="52"/>
      <c r="X410" s="53"/>
      <c r="Y410" s="62"/>
    </row>
    <row r="411" spans="1:25" x14ac:dyDescent="0.4">
      <c r="A411" s="52"/>
      <c r="X411" s="53"/>
      <c r="Y411" s="62"/>
    </row>
    <row r="412" spans="1:25" x14ac:dyDescent="0.4">
      <c r="A412" s="52"/>
      <c r="X412" s="53"/>
      <c r="Y412" s="62"/>
    </row>
    <row r="413" spans="1:25" x14ac:dyDescent="0.4">
      <c r="A413" s="52"/>
      <c r="X413" s="53"/>
      <c r="Y413" s="62"/>
    </row>
    <row r="414" spans="1:25" x14ac:dyDescent="0.4">
      <c r="A414" s="52"/>
      <c r="X414" s="53"/>
      <c r="Y414" s="62"/>
    </row>
    <row r="415" spans="1:25" x14ac:dyDescent="0.4">
      <c r="A415" s="52"/>
      <c r="X415" s="53"/>
      <c r="Y415" s="62"/>
    </row>
    <row r="416" spans="1:25" x14ac:dyDescent="0.4">
      <c r="A416" s="52"/>
      <c r="X416" s="53"/>
      <c r="Y416" s="62"/>
    </row>
    <row r="417" spans="1:25" x14ac:dyDescent="0.4">
      <c r="A417" s="52"/>
      <c r="X417" s="53"/>
      <c r="Y417" s="62"/>
    </row>
    <row r="418" spans="1:25" x14ac:dyDescent="0.4">
      <c r="A418" s="52"/>
      <c r="X418" s="53"/>
      <c r="Y418" s="62"/>
    </row>
    <row r="419" spans="1:25" x14ac:dyDescent="0.4">
      <c r="A419" s="52"/>
      <c r="X419" s="53"/>
      <c r="Y419" s="62"/>
    </row>
    <row r="420" spans="1:25" x14ac:dyDescent="0.4">
      <c r="A420" s="52"/>
      <c r="X420" s="53"/>
      <c r="Y420" s="62"/>
    </row>
    <row r="421" spans="1:25" x14ac:dyDescent="0.4">
      <c r="A421" s="52"/>
      <c r="X421" s="53"/>
      <c r="Y421" s="62"/>
    </row>
    <row r="422" spans="1:25" x14ac:dyDescent="0.4">
      <c r="A422" s="52"/>
      <c r="X422" s="53"/>
      <c r="Y422" s="62"/>
    </row>
    <row r="423" spans="1:25" x14ac:dyDescent="0.4">
      <c r="A423" s="52"/>
      <c r="X423" s="53"/>
      <c r="Y423" s="62"/>
    </row>
    <row r="424" spans="1:25" x14ac:dyDescent="0.4">
      <c r="A424" s="52"/>
      <c r="X424" s="53"/>
      <c r="Y424" s="62"/>
    </row>
    <row r="425" spans="1:25" x14ac:dyDescent="0.4">
      <c r="A425" s="52"/>
      <c r="X425" s="53"/>
      <c r="Y425" s="62"/>
    </row>
    <row r="426" spans="1:25" x14ac:dyDescent="0.4">
      <c r="A426" s="52"/>
      <c r="X426" s="53"/>
      <c r="Y426" s="62"/>
    </row>
    <row r="427" spans="1:25" x14ac:dyDescent="0.4">
      <c r="A427" s="52"/>
      <c r="X427" s="53"/>
      <c r="Y427" s="62"/>
    </row>
    <row r="428" spans="1:25" x14ac:dyDescent="0.4">
      <c r="A428" s="52"/>
      <c r="X428" s="53"/>
      <c r="Y428" s="62"/>
    </row>
    <row r="429" spans="1:25" x14ac:dyDescent="0.4">
      <c r="A429" s="52"/>
      <c r="X429" s="53"/>
      <c r="Y429" s="62"/>
    </row>
    <row r="430" spans="1:25" x14ac:dyDescent="0.4">
      <c r="A430" s="52"/>
      <c r="X430" s="53"/>
      <c r="Y430" s="62"/>
    </row>
    <row r="431" spans="1:25" x14ac:dyDescent="0.4">
      <c r="A431" s="52"/>
      <c r="X431" s="53"/>
      <c r="Y431" s="62"/>
    </row>
    <row r="432" spans="1:25" x14ac:dyDescent="0.4">
      <c r="A432" s="52"/>
      <c r="X432" s="53"/>
      <c r="Y432" s="62"/>
    </row>
    <row r="433" spans="1:26" x14ac:dyDescent="0.4">
      <c r="A433" s="52"/>
      <c r="X433" s="53"/>
      <c r="Y433" s="62"/>
    </row>
    <row r="434" spans="1:26" x14ac:dyDescent="0.4">
      <c r="A434" s="52"/>
      <c r="X434" s="53"/>
      <c r="Y434" s="62"/>
    </row>
    <row r="435" spans="1:26" x14ac:dyDescent="0.4">
      <c r="A435" s="52"/>
      <c r="X435" s="53"/>
      <c r="Y435" s="62"/>
    </row>
    <row r="436" spans="1:26" x14ac:dyDescent="0.4">
      <c r="A436" s="52"/>
      <c r="X436" s="53"/>
      <c r="Y436" s="62"/>
    </row>
    <row r="437" spans="1:26" x14ac:dyDescent="0.4">
      <c r="A437" s="52"/>
      <c r="X437" s="53"/>
      <c r="Y437" s="62"/>
    </row>
    <row r="438" spans="1:26" x14ac:dyDescent="0.4">
      <c r="A438" s="52"/>
      <c r="X438" s="53"/>
      <c r="Y438" s="62"/>
    </row>
    <row r="439" spans="1:26" x14ac:dyDescent="0.4">
      <c r="A439" s="52"/>
      <c r="X439" s="53"/>
      <c r="Y439" s="62"/>
    </row>
    <row r="440" spans="1:26" x14ac:dyDescent="0.4">
      <c r="A440" s="52"/>
      <c r="X440" s="53"/>
      <c r="Y440" s="62"/>
    </row>
    <row r="441" spans="1:26" s="48" customFormat="1" x14ac:dyDescent="0.4">
      <c r="A441" s="45" t="s">
        <v>323</v>
      </c>
      <c r="B441" s="46">
        <v>-101165892239.99805</v>
      </c>
      <c r="C441" s="46">
        <v>-101165892239.99805</v>
      </c>
      <c r="D441" s="46">
        <v>-6868211165.7059937</v>
      </c>
      <c r="E441" s="46">
        <v>-5345574520.7059927</v>
      </c>
      <c r="F441" s="46">
        <v>12200989121.582579</v>
      </c>
      <c r="G441" s="46">
        <v>1294963476.52548</v>
      </c>
      <c r="H441" s="46">
        <v>-3555233791.6866293</v>
      </c>
      <c r="I441" s="46">
        <v>-351607.99962242477</v>
      </c>
      <c r="J441" s="46">
        <v>-10823040.042699831</v>
      </c>
      <c r="K441" s="46">
        <v>-5751797.1026427802</v>
      </c>
      <c r="L441" s="46">
        <v>-15298423903.941353</v>
      </c>
      <c r="M441" s="46">
        <v>1657501.6521896517</v>
      </c>
      <c r="N441" s="46"/>
      <c r="O441" s="46"/>
      <c r="P441" s="46">
        <v>27399520.306704704</v>
      </c>
      <c r="Q441" s="46">
        <v>-1522636645</v>
      </c>
      <c r="R441" s="46"/>
      <c r="S441" s="46">
        <v>5732745767.0262861</v>
      </c>
      <c r="T441" s="46">
        <v>340976900</v>
      </c>
      <c r="U441" s="46">
        <v>5391768867.0262861</v>
      </c>
      <c r="V441" s="46"/>
      <c r="W441" s="46"/>
      <c r="X441" s="46">
        <v>-88564935307.265762</v>
      </c>
      <c r="Y441" s="60">
        <v>12.455736467819371</v>
      </c>
      <c r="Z441" s="47" t="s">
        <v>318</v>
      </c>
    </row>
    <row r="442" spans="1:26" x14ac:dyDescent="0.4">
      <c r="A442" s="49" t="s">
        <v>3</v>
      </c>
      <c r="B442" s="50">
        <v>1320301153.1505032</v>
      </c>
      <c r="C442" s="50">
        <v>1320301153.1505032</v>
      </c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>
        <v>1320301153.1505032</v>
      </c>
      <c r="Y442" s="61">
        <v>0</v>
      </c>
      <c r="Z442" s="30" t="s">
        <v>132</v>
      </c>
    </row>
    <row r="443" spans="1:26" x14ac:dyDescent="0.4">
      <c r="A443" s="49" t="s">
        <v>4</v>
      </c>
      <c r="B443" s="50">
        <v>2936302461.7620335</v>
      </c>
      <c r="C443" s="50">
        <v>2936302461.7620335</v>
      </c>
      <c r="D443" s="50">
        <v>-2635524.9981238274</v>
      </c>
      <c r="E443" s="50">
        <v>-2635524.9981238274</v>
      </c>
      <c r="F443" s="50">
        <v>-2635524.9981238274</v>
      </c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>
        <v>2938937986.7601571</v>
      </c>
      <c r="Y443" s="61">
        <v>8.975659123829173E-2</v>
      </c>
      <c r="Z443" s="30" t="s">
        <v>133</v>
      </c>
    </row>
    <row r="444" spans="1:26" x14ac:dyDescent="0.4">
      <c r="A444" s="49" t="s">
        <v>5</v>
      </c>
      <c r="B444" s="50">
        <v>-5915223037.0583458</v>
      </c>
      <c r="C444" s="50">
        <v>-5915223037.0583458</v>
      </c>
      <c r="D444" s="50">
        <v>-615444.99931104947</v>
      </c>
      <c r="E444" s="50">
        <v>-615444.99931104947</v>
      </c>
      <c r="F444" s="50">
        <v>-615444.99931104947</v>
      </c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>
        <v>-5914607592.0590343</v>
      </c>
      <c r="Y444" s="61">
        <v>1.0404425927065454E-2</v>
      </c>
      <c r="Z444" s="30" t="s">
        <v>134</v>
      </c>
    </row>
    <row r="445" spans="1:26" x14ac:dyDescent="0.4">
      <c r="A445" s="49" t="s">
        <v>6</v>
      </c>
      <c r="B445" s="50">
        <v>-1494427888.7824514</v>
      </c>
      <c r="C445" s="50">
        <v>-1494427888.7824514</v>
      </c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>
        <v>-1494427888.7824514</v>
      </c>
      <c r="Y445" s="61">
        <v>0</v>
      </c>
      <c r="Z445" s="30" t="s">
        <v>135</v>
      </c>
    </row>
    <row r="446" spans="1:26" x14ac:dyDescent="0.4">
      <c r="A446" s="49" t="s">
        <v>7</v>
      </c>
      <c r="B446" s="50">
        <v>103647885.94978876</v>
      </c>
      <c r="C446" s="50">
        <v>103647885.94978876</v>
      </c>
      <c r="D446" s="50">
        <v>-1153363.9992167326</v>
      </c>
      <c r="E446" s="50">
        <v>-1153363.9992167326</v>
      </c>
      <c r="F446" s="50">
        <v>-1153363.9992167326</v>
      </c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>
        <v>104801249.9490055</v>
      </c>
      <c r="Y446" s="61">
        <v>1.1127713688009726</v>
      </c>
      <c r="Z446" s="30" t="s">
        <v>136</v>
      </c>
    </row>
    <row r="447" spans="1:26" x14ac:dyDescent="0.4">
      <c r="A447" s="49" t="s">
        <v>8</v>
      </c>
      <c r="B447" s="50">
        <v>233500189.70613566</v>
      </c>
      <c r="C447" s="50">
        <v>233500189.70613566</v>
      </c>
      <c r="D447" s="50">
        <v>130190.33068658022</v>
      </c>
      <c r="E447" s="50">
        <v>130190.33068658022</v>
      </c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>
        <v>130190.33068658022</v>
      </c>
      <c r="Q447" s="50"/>
      <c r="R447" s="50"/>
      <c r="S447" s="50"/>
      <c r="T447" s="50"/>
      <c r="U447" s="50"/>
      <c r="V447" s="50"/>
      <c r="W447" s="50"/>
      <c r="X447" s="50">
        <v>233369999.37544909</v>
      </c>
      <c r="Y447" s="61">
        <v>-5.5755984973894959E-2</v>
      </c>
      <c r="Z447" s="30" t="s">
        <v>137</v>
      </c>
    </row>
    <row r="448" spans="1:26" x14ac:dyDescent="0.4">
      <c r="A448" s="49" t="s">
        <v>9</v>
      </c>
      <c r="B448" s="50">
        <v>-1383739413.6100488</v>
      </c>
      <c r="C448" s="50">
        <v>-1383739413.6100488</v>
      </c>
      <c r="D448" s="50">
        <v>-2124831.9994926997</v>
      </c>
      <c r="E448" s="50">
        <v>-2124831.9994926997</v>
      </c>
      <c r="F448" s="50">
        <v>-2124831.9994926997</v>
      </c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>
        <v>-1381614581.6105561</v>
      </c>
      <c r="Y448" s="61">
        <v>0.15355723618142481</v>
      </c>
      <c r="Z448" s="30" t="s">
        <v>138</v>
      </c>
    </row>
    <row r="449" spans="1:26" x14ac:dyDescent="0.4">
      <c r="A449" s="49" t="s">
        <v>10</v>
      </c>
      <c r="B449" s="50">
        <v>5383013518.5616407</v>
      </c>
      <c r="C449" s="50">
        <v>5383013518.5616407</v>
      </c>
      <c r="D449" s="50">
        <v>-83887802.084463447</v>
      </c>
      <c r="E449" s="50">
        <v>-83887802.084463447</v>
      </c>
      <c r="F449" s="50">
        <v>-79782355.02706334</v>
      </c>
      <c r="G449" s="50"/>
      <c r="H449" s="50"/>
      <c r="I449" s="50"/>
      <c r="J449" s="50"/>
      <c r="K449" s="50"/>
      <c r="L449" s="50">
        <v>-4109846.0007429603</v>
      </c>
      <c r="M449" s="50"/>
      <c r="N449" s="50"/>
      <c r="O449" s="50"/>
      <c r="P449" s="50">
        <v>4398.943342847766</v>
      </c>
      <c r="Q449" s="50"/>
      <c r="R449" s="50"/>
      <c r="S449" s="50"/>
      <c r="T449" s="50"/>
      <c r="U449" s="50"/>
      <c r="V449" s="50"/>
      <c r="W449" s="50"/>
      <c r="X449" s="50">
        <v>5466901320.6461039</v>
      </c>
      <c r="Y449" s="61">
        <v>1.5583799259504407</v>
      </c>
      <c r="Z449" s="30" t="s">
        <v>139</v>
      </c>
    </row>
    <row r="450" spans="1:26" x14ac:dyDescent="0.4">
      <c r="A450" s="49" t="s">
        <v>11</v>
      </c>
      <c r="B450" s="50">
        <v>-746192762.80165052</v>
      </c>
      <c r="C450" s="50">
        <v>-746192762.80165052</v>
      </c>
      <c r="D450" s="50">
        <v>-11255666.621928222</v>
      </c>
      <c r="E450" s="50">
        <v>-11255666.621928222</v>
      </c>
      <c r="F450" s="50">
        <v>-11303599.005285515</v>
      </c>
      <c r="G450" s="50"/>
      <c r="H450" s="50"/>
      <c r="I450" s="50"/>
      <c r="J450" s="50"/>
      <c r="K450" s="50"/>
      <c r="L450" s="50">
        <v>47932.383357291197</v>
      </c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>
        <v>-734937096.17972231</v>
      </c>
      <c r="Y450" s="61">
        <v>1.5084127296635472</v>
      </c>
      <c r="Z450" s="30" t="s">
        <v>140</v>
      </c>
    </row>
    <row r="451" spans="1:26" x14ac:dyDescent="0.4">
      <c r="A451" s="49" t="s">
        <v>12</v>
      </c>
      <c r="B451" s="50">
        <v>7234786560.1321278</v>
      </c>
      <c r="C451" s="50">
        <v>7234786560.1321278</v>
      </c>
      <c r="D451" s="50">
        <v>-11686204.001756191</v>
      </c>
      <c r="E451" s="50">
        <v>-11686204.001756191</v>
      </c>
      <c r="F451" s="50">
        <v>-11686204.001756191</v>
      </c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>
        <v>7246472764.1338844</v>
      </c>
      <c r="Y451" s="61">
        <v>0.16152797189836166</v>
      </c>
      <c r="Z451" s="30" t="s">
        <v>141</v>
      </c>
    </row>
    <row r="452" spans="1:26" x14ac:dyDescent="0.4">
      <c r="A452" s="49" t="s">
        <v>13</v>
      </c>
      <c r="B452" s="50">
        <v>2249443590.7675753</v>
      </c>
      <c r="C452" s="50">
        <v>2249443590.7675753</v>
      </c>
      <c r="D452" s="50">
        <v>474267.99934412638</v>
      </c>
      <c r="E452" s="50">
        <v>474267.99934412638</v>
      </c>
      <c r="F452" s="50">
        <v>474267.99934412638</v>
      </c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>
        <v>2248969322.7682309</v>
      </c>
      <c r="Y452" s="61">
        <v>-2.1083791622554755E-2</v>
      </c>
      <c r="Z452" s="30" t="s">
        <v>142</v>
      </c>
    </row>
    <row r="453" spans="1:26" x14ac:dyDescent="0.4">
      <c r="A453" s="49" t="s">
        <v>14</v>
      </c>
      <c r="B453" s="50">
        <v>-4291138130.7817154</v>
      </c>
      <c r="C453" s="50">
        <v>-4291138130.7817154</v>
      </c>
      <c r="D453" s="50">
        <v>-5588467.9994291374</v>
      </c>
      <c r="E453" s="50">
        <v>-5588467.9994291374</v>
      </c>
      <c r="F453" s="50">
        <v>-5588467.9994291374</v>
      </c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>
        <v>-4285549662.7822862</v>
      </c>
      <c r="Y453" s="61">
        <v>0.13023276876923037</v>
      </c>
      <c r="Z453" s="30" t="s">
        <v>143</v>
      </c>
    </row>
    <row r="454" spans="1:26" x14ac:dyDescent="0.4">
      <c r="A454" s="49" t="s">
        <v>144</v>
      </c>
      <c r="B454" s="50">
        <v>-104940319.07034341</v>
      </c>
      <c r="C454" s="50">
        <v>-104940319.07034341</v>
      </c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>
        <v>-104940319.07034341</v>
      </c>
      <c r="Y454" s="61">
        <v>0</v>
      </c>
      <c r="Z454" s="30" t="s">
        <v>145</v>
      </c>
    </row>
    <row r="455" spans="1:26" x14ac:dyDescent="0.4">
      <c r="A455" s="49" t="s">
        <v>146</v>
      </c>
      <c r="B455" s="50">
        <v>-113822395.16992788</v>
      </c>
      <c r="C455" s="50">
        <v>-113822395.16992788</v>
      </c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>
        <v>-113822395.16992788</v>
      </c>
      <c r="Y455" s="61">
        <v>0</v>
      </c>
      <c r="Z455" s="30" t="s">
        <v>147</v>
      </c>
    </row>
    <row r="456" spans="1:26" x14ac:dyDescent="0.4">
      <c r="A456" s="49" t="s">
        <v>148</v>
      </c>
      <c r="B456" s="50">
        <v>4345225239.0332737</v>
      </c>
      <c r="C456" s="50">
        <v>4345225239.0332737</v>
      </c>
      <c r="D456" s="50">
        <v>334.99678341286892</v>
      </c>
      <c r="E456" s="50">
        <v>334.99678341286892</v>
      </c>
      <c r="F456" s="50"/>
      <c r="G456" s="50"/>
      <c r="H456" s="50"/>
      <c r="I456" s="50"/>
      <c r="J456" s="50"/>
      <c r="K456" s="50"/>
      <c r="L456" s="50"/>
      <c r="M456" s="50">
        <v>334.99678341286892</v>
      </c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>
        <v>4345224904.0364904</v>
      </c>
      <c r="Y456" s="61">
        <v>-7.7095378220499536E-6</v>
      </c>
      <c r="Z456" s="30" t="s">
        <v>149</v>
      </c>
    </row>
    <row r="457" spans="1:26" x14ac:dyDescent="0.4">
      <c r="A457" s="49" t="s">
        <v>150</v>
      </c>
      <c r="B457" s="50">
        <v>16261439333.6534</v>
      </c>
      <c r="C457" s="50">
        <v>16261439333.6534</v>
      </c>
      <c r="D457" s="50">
        <v>-27740856.013377924</v>
      </c>
      <c r="E457" s="50">
        <v>-27740856.013377924</v>
      </c>
      <c r="F457" s="50">
        <v>-27740856.013377924</v>
      </c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>
        <v>16289180189.666779</v>
      </c>
      <c r="Y457" s="61">
        <v>0.17059286969738185</v>
      </c>
      <c r="Z457" s="30" t="s">
        <v>151</v>
      </c>
    </row>
    <row r="458" spans="1:26" x14ac:dyDescent="0.4">
      <c r="A458" s="49" t="s">
        <v>152</v>
      </c>
      <c r="B458" s="50">
        <v>6495893257.486413</v>
      </c>
      <c r="C458" s="50">
        <v>6495893257.486413</v>
      </c>
      <c r="D458" s="50">
        <v>-587319.0007313079</v>
      </c>
      <c r="E458" s="50">
        <v>-587319.0007313079</v>
      </c>
      <c r="F458" s="50">
        <v>-587319.0007313079</v>
      </c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>
        <v>6496480576.4871445</v>
      </c>
      <c r="Y458" s="61">
        <v>9.0413893432530236E-3</v>
      </c>
      <c r="Z458" s="30" t="s">
        <v>153</v>
      </c>
    </row>
    <row r="459" spans="1:26" x14ac:dyDescent="0.4">
      <c r="A459" s="49" t="s">
        <v>154</v>
      </c>
      <c r="B459" s="50">
        <v>-592940382.66606414</v>
      </c>
      <c r="C459" s="50">
        <v>-592940382.66606414</v>
      </c>
      <c r="D459" s="50">
        <v>-55046.000146446117</v>
      </c>
      <c r="E459" s="50">
        <v>-55046.000146446117</v>
      </c>
      <c r="F459" s="50">
        <v>-55046.000146446117</v>
      </c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>
        <v>-592885336.66591775</v>
      </c>
      <c r="Y459" s="61">
        <v>9.2835640404324016E-3</v>
      </c>
      <c r="Z459" s="30" t="s">
        <v>155</v>
      </c>
    </row>
    <row r="460" spans="1:26" x14ac:dyDescent="0.4">
      <c r="A460" s="49" t="s">
        <v>156</v>
      </c>
      <c r="B460" s="50">
        <v>3577348128.9549408</v>
      </c>
      <c r="C460" s="50">
        <v>3577348128.9549408</v>
      </c>
      <c r="D460" s="50">
        <v>-2036708.0029041888</v>
      </c>
      <c r="E460" s="50">
        <v>-2036708.0029041888</v>
      </c>
      <c r="F460" s="50">
        <v>-2036708.0029041888</v>
      </c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>
        <v>3579384836.9578452</v>
      </c>
      <c r="Y460" s="61">
        <v>5.6933458234589084E-2</v>
      </c>
      <c r="Z460" s="30" t="s">
        <v>157</v>
      </c>
    </row>
    <row r="461" spans="1:26" x14ac:dyDescent="0.4">
      <c r="A461" s="49" t="s">
        <v>158</v>
      </c>
      <c r="B461" s="50">
        <v>6010157237.8739462</v>
      </c>
      <c r="C461" s="50">
        <v>6010157237.8739462</v>
      </c>
      <c r="D461" s="50">
        <v>-33153464.055422787</v>
      </c>
      <c r="E461" s="50">
        <v>-33153464.055422787</v>
      </c>
      <c r="F461" s="50">
        <v>-35418764.022370301</v>
      </c>
      <c r="G461" s="50"/>
      <c r="H461" s="50"/>
      <c r="I461" s="50"/>
      <c r="J461" s="50"/>
      <c r="K461" s="50"/>
      <c r="L461" s="50">
        <v>2265299.9669475141</v>
      </c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>
        <v>6043310701.929369</v>
      </c>
      <c r="Y461" s="61">
        <v>0.55162390505361558</v>
      </c>
      <c r="Z461" s="30" t="s">
        <v>159</v>
      </c>
    </row>
    <row r="462" spans="1:26" x14ac:dyDescent="0.4">
      <c r="A462" s="49" t="s">
        <v>160</v>
      </c>
      <c r="B462" s="50">
        <v>3654974736.9915142</v>
      </c>
      <c r="C462" s="50">
        <v>3654974736.9915142</v>
      </c>
      <c r="D462" s="50">
        <v>-22148378.014514066</v>
      </c>
      <c r="E462" s="50">
        <v>-22148378.014514066</v>
      </c>
      <c r="F462" s="50">
        <v>-3190347.006498239</v>
      </c>
      <c r="G462" s="50"/>
      <c r="H462" s="50"/>
      <c r="I462" s="50"/>
      <c r="J462" s="50"/>
      <c r="K462" s="50"/>
      <c r="L462" s="50">
        <v>-18958031.008015826</v>
      </c>
      <c r="M462" s="50"/>
      <c r="N462" s="50"/>
      <c r="O462" s="50"/>
      <c r="P462" s="50"/>
      <c r="Q462" s="50"/>
      <c r="R462" s="50"/>
      <c r="S462" s="50">
        <v>340976900</v>
      </c>
      <c r="T462" s="50">
        <v>340976900</v>
      </c>
      <c r="U462" s="50"/>
      <c r="V462" s="50"/>
      <c r="W462" s="50"/>
      <c r="X462" s="50">
        <v>4018100015.0060282</v>
      </c>
      <c r="Y462" s="61">
        <v>9.9350967966856576</v>
      </c>
      <c r="Z462" s="30" t="s">
        <v>161</v>
      </c>
    </row>
    <row r="463" spans="1:26" x14ac:dyDescent="0.4">
      <c r="A463" s="49" t="s">
        <v>162</v>
      </c>
      <c r="B463" s="50">
        <v>3463499604.5847092</v>
      </c>
      <c r="C463" s="50">
        <v>3463499604.5847092</v>
      </c>
      <c r="D463" s="50">
        <v>-1645480.0012564531</v>
      </c>
      <c r="E463" s="50">
        <v>-1645480.0012564531</v>
      </c>
      <c r="F463" s="50"/>
      <c r="G463" s="50"/>
      <c r="H463" s="50"/>
      <c r="I463" s="50"/>
      <c r="J463" s="50"/>
      <c r="K463" s="50"/>
      <c r="L463" s="50">
        <v>-1645480.0012564531</v>
      </c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>
        <v>3465145084.5859656</v>
      </c>
      <c r="Y463" s="61">
        <v>4.7509172487801309E-2</v>
      </c>
      <c r="Z463" s="30" t="s">
        <v>163</v>
      </c>
    </row>
    <row r="464" spans="1:26" x14ac:dyDescent="0.4">
      <c r="A464" s="49" t="s">
        <v>164</v>
      </c>
      <c r="B464" s="50">
        <v>3789438293.7362943</v>
      </c>
      <c r="C464" s="50">
        <v>3789438293.7362943</v>
      </c>
      <c r="D464" s="50">
        <v>-8547659.0047016479</v>
      </c>
      <c r="E464" s="50">
        <v>-8547659.0047016479</v>
      </c>
      <c r="F464" s="50">
        <v>-8547659.0047016479</v>
      </c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>
        <v>3797985952.7409959</v>
      </c>
      <c r="Y464" s="61">
        <v>0.22556533032429535</v>
      </c>
      <c r="Z464" s="30" t="s">
        <v>165</v>
      </c>
    </row>
    <row r="465" spans="1:26" x14ac:dyDescent="0.4">
      <c r="A465" s="49" t="s">
        <v>166</v>
      </c>
      <c r="B465" s="50">
        <v>-1064063000.8604317</v>
      </c>
      <c r="C465" s="50">
        <v>-1064063000.8604317</v>
      </c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>
        <v>-1064063000.8604317</v>
      </c>
      <c r="Y465" s="61">
        <v>0</v>
      </c>
      <c r="Z465" s="30" t="s">
        <v>167</v>
      </c>
    </row>
    <row r="466" spans="1:26" x14ac:dyDescent="0.4">
      <c r="A466" s="49" t="s">
        <v>168</v>
      </c>
      <c r="B466" s="50">
        <v>864091816.55526876</v>
      </c>
      <c r="C466" s="50">
        <v>864091816.55526876</v>
      </c>
      <c r="D466" s="50">
        <v>1192625.4007116542</v>
      </c>
      <c r="E466" s="50">
        <v>1192625.4007116542</v>
      </c>
      <c r="F466" s="50">
        <v>1192625.4007116542</v>
      </c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>
        <v>862899191.15455711</v>
      </c>
      <c r="Y466" s="61">
        <v>-0.13802067996270317</v>
      </c>
      <c r="Z466" s="30" t="s">
        <v>169</v>
      </c>
    </row>
    <row r="467" spans="1:26" x14ac:dyDescent="0.4">
      <c r="A467" s="49" t="s">
        <v>170</v>
      </c>
      <c r="B467" s="50">
        <v>-1025631179.6028242</v>
      </c>
      <c r="C467" s="50">
        <v>-1025631179.6028242</v>
      </c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>
        <v>-1025631179.6028242</v>
      </c>
      <c r="Y467" s="61">
        <v>0</v>
      </c>
      <c r="Z467" s="30" t="s">
        <v>171</v>
      </c>
    </row>
    <row r="468" spans="1:26" x14ac:dyDescent="0.4">
      <c r="A468" s="49" t="s">
        <v>172</v>
      </c>
      <c r="B468" s="50">
        <v>-63158614814.602364</v>
      </c>
      <c r="C468" s="50">
        <v>-63158614814.602364</v>
      </c>
      <c r="D468" s="50">
        <v>-103866533.04831009</v>
      </c>
      <c r="E468" s="50">
        <v>-103866533.04831009</v>
      </c>
      <c r="F468" s="50"/>
      <c r="G468" s="50"/>
      <c r="H468" s="50"/>
      <c r="I468" s="50"/>
      <c r="J468" s="50"/>
      <c r="K468" s="50"/>
      <c r="L468" s="50">
        <v>-103866533.04831009</v>
      </c>
      <c r="M468" s="50"/>
      <c r="N468" s="50"/>
      <c r="O468" s="50"/>
      <c r="P468" s="50"/>
      <c r="Q468" s="50"/>
      <c r="R468" s="50"/>
      <c r="S468" s="50">
        <v>5391768867.0262861</v>
      </c>
      <c r="T468" s="50"/>
      <c r="U468" s="50">
        <v>5391768867.0262861</v>
      </c>
      <c r="V468" s="50"/>
      <c r="W468" s="50"/>
      <c r="X468" s="50">
        <v>-57662979414.527771</v>
      </c>
      <c r="Y468" s="61">
        <v>8.7013235109836415</v>
      </c>
      <c r="Z468" s="30" t="s">
        <v>173</v>
      </c>
    </row>
    <row r="469" spans="1:26" x14ac:dyDescent="0.4">
      <c r="A469" s="49" t="s">
        <v>174</v>
      </c>
      <c r="B469" s="50">
        <v>-4722566688.8359919</v>
      </c>
      <c r="C469" s="50">
        <v>-4722566688.8359919</v>
      </c>
      <c r="D469" s="50">
        <v>-549201.00065756124</v>
      </c>
      <c r="E469" s="50">
        <v>-549201.00065756124</v>
      </c>
      <c r="F469" s="50">
        <v>-548562.00007452723</v>
      </c>
      <c r="G469" s="50"/>
      <c r="H469" s="50"/>
      <c r="I469" s="50"/>
      <c r="J469" s="50"/>
      <c r="K469" s="50"/>
      <c r="L469" s="50">
        <v>-639.00058303403125</v>
      </c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>
        <v>-4722017487.8353338</v>
      </c>
      <c r="Y469" s="61">
        <v>1.1629290528735787E-2</v>
      </c>
      <c r="Z469" s="30" t="s">
        <v>175</v>
      </c>
    </row>
    <row r="470" spans="1:26" x14ac:dyDescent="0.4">
      <c r="A470" s="49" t="s">
        <v>176</v>
      </c>
      <c r="B470" s="50">
        <v>-2437540171.467803</v>
      </c>
      <c r="C470" s="50">
        <v>-2437540171.467803</v>
      </c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>
        <v>-2437540171.467803</v>
      </c>
      <c r="Y470" s="61">
        <v>0</v>
      </c>
      <c r="Z470" s="30" t="s">
        <v>177</v>
      </c>
    </row>
    <row r="471" spans="1:26" x14ac:dyDescent="0.4">
      <c r="A471" s="49" t="s">
        <v>178</v>
      </c>
      <c r="B471" s="50">
        <v>-6613377267.8110733</v>
      </c>
      <c r="C471" s="50">
        <v>-6613377267.8110733</v>
      </c>
      <c r="D471" s="50">
        <v>-1726120.0000749952</v>
      </c>
      <c r="E471" s="50">
        <v>-1726120.0000749952</v>
      </c>
      <c r="F471" s="50"/>
      <c r="G471" s="50"/>
      <c r="H471" s="50"/>
      <c r="I471" s="50"/>
      <c r="J471" s="50"/>
      <c r="K471" s="50"/>
      <c r="L471" s="50">
        <v>-1726120.0000749952</v>
      </c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>
        <v>-6611651147.810998</v>
      </c>
      <c r="Y471" s="61">
        <v>2.6100431446377463E-2</v>
      </c>
      <c r="Z471" s="30" t="s">
        <v>179</v>
      </c>
    </row>
    <row r="472" spans="1:26" x14ac:dyDescent="0.4">
      <c r="A472" s="49" t="s">
        <v>180</v>
      </c>
      <c r="B472" s="50">
        <v>-4446256175.4758911</v>
      </c>
      <c r="C472" s="50">
        <v>-4446256175.4758911</v>
      </c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>
        <v>-4446256175.4758911</v>
      </c>
      <c r="Y472" s="61">
        <v>0</v>
      </c>
      <c r="Z472" s="30" t="s">
        <v>181</v>
      </c>
    </row>
    <row r="473" spans="1:26" x14ac:dyDescent="0.4">
      <c r="A473" s="49" t="s">
        <v>182</v>
      </c>
      <c r="B473" s="50">
        <v>-2432880250.5312109</v>
      </c>
      <c r="C473" s="50">
        <v>-2432880250.5312109</v>
      </c>
      <c r="D473" s="50">
        <v>-183390.00405753142</v>
      </c>
      <c r="E473" s="50">
        <v>-183390.00405753142</v>
      </c>
      <c r="F473" s="50">
        <v>-183390.00405753142</v>
      </c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>
        <v>-2432696860.5271535</v>
      </c>
      <c r="Y473" s="61">
        <v>7.5379790689395747E-3</v>
      </c>
      <c r="Z473" s="30" t="s">
        <v>183</v>
      </c>
    </row>
    <row r="474" spans="1:26" x14ac:dyDescent="0.4">
      <c r="A474" s="49" t="s">
        <v>184</v>
      </c>
      <c r="B474" s="50">
        <v>92487190.886252403</v>
      </c>
      <c r="C474" s="50">
        <v>92487190.886252403</v>
      </c>
      <c r="D474" s="50">
        <v>-10115254.024544472</v>
      </c>
      <c r="E474" s="50">
        <v>-10115254.024544472</v>
      </c>
      <c r="F474" s="50">
        <v>-9868024.028386049</v>
      </c>
      <c r="G474" s="50"/>
      <c r="H474" s="50"/>
      <c r="I474" s="50"/>
      <c r="J474" s="50">
        <v>-600.99986469773489</v>
      </c>
      <c r="K474" s="50"/>
      <c r="L474" s="50">
        <v>-246628.99629372521</v>
      </c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>
        <v>102602444.91079688</v>
      </c>
      <c r="Y474" s="61">
        <v>10.936924267691259</v>
      </c>
      <c r="Z474" s="30" t="s">
        <v>185</v>
      </c>
    </row>
    <row r="475" spans="1:26" x14ac:dyDescent="0.4">
      <c r="A475" s="49" t="s">
        <v>186</v>
      </c>
      <c r="B475" s="50">
        <v>124199795.37071285</v>
      </c>
      <c r="C475" s="50">
        <v>124199795.37071285</v>
      </c>
      <c r="D475" s="50">
        <v>-11829800.533689922</v>
      </c>
      <c r="E475" s="50">
        <v>-11829800.533689922</v>
      </c>
      <c r="F475" s="50">
        <v>-11806775.419177953</v>
      </c>
      <c r="G475" s="50"/>
      <c r="H475" s="50"/>
      <c r="I475" s="50"/>
      <c r="J475" s="50"/>
      <c r="K475" s="50"/>
      <c r="L475" s="50">
        <v>-31982.001179955267</v>
      </c>
      <c r="M475" s="50">
        <v>8956.8866679864168</v>
      </c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>
        <v>136029595.90440276</v>
      </c>
      <c r="Y475" s="61">
        <v>9.524814834340269</v>
      </c>
      <c r="Z475" s="30" t="s">
        <v>187</v>
      </c>
    </row>
    <row r="476" spans="1:26" x14ac:dyDescent="0.4">
      <c r="A476" s="49" t="s">
        <v>188</v>
      </c>
      <c r="B476" s="50">
        <v>1395248283.7550979</v>
      </c>
      <c r="C476" s="50">
        <v>1395248283.7550979</v>
      </c>
      <c r="D476" s="50">
        <v>-5931937.002202672</v>
      </c>
      <c r="E476" s="50">
        <v>-5931937.002202672</v>
      </c>
      <c r="F476" s="50">
        <v>-5931937.002202672</v>
      </c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>
        <v>1401180220.7573006</v>
      </c>
      <c r="Y476" s="61">
        <v>0.42515278974132442</v>
      </c>
      <c r="Z476" s="30" t="s">
        <v>189</v>
      </c>
    </row>
    <row r="477" spans="1:26" x14ac:dyDescent="0.4">
      <c r="A477" s="49" t="s">
        <v>190</v>
      </c>
      <c r="B477" s="50">
        <v>-94365560.069095016</v>
      </c>
      <c r="C477" s="50">
        <v>-94365560.069095016</v>
      </c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>
        <v>-94365560.069095016</v>
      </c>
      <c r="Y477" s="61">
        <v>0</v>
      </c>
      <c r="Z477" s="30" t="s">
        <v>191</v>
      </c>
    </row>
    <row r="478" spans="1:26" x14ac:dyDescent="0.4">
      <c r="A478" s="49" t="s">
        <v>192</v>
      </c>
      <c r="B478" s="50">
        <v>-308290255.05781513</v>
      </c>
      <c r="C478" s="50">
        <v>-308290255.05781513</v>
      </c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>
        <v>-308290255.05781513</v>
      </c>
      <c r="Y478" s="61">
        <v>0</v>
      </c>
      <c r="Z478" s="30" t="s">
        <v>193</v>
      </c>
    </row>
    <row r="479" spans="1:26" x14ac:dyDescent="0.4">
      <c r="A479" s="49" t="s">
        <v>194</v>
      </c>
      <c r="B479" s="50">
        <v>-6500578475.4891691</v>
      </c>
      <c r="C479" s="50">
        <v>-6500578475.4891691</v>
      </c>
      <c r="D479" s="50">
        <v>9365459.4017945956</v>
      </c>
      <c r="E479" s="50">
        <v>9365459.4017945956</v>
      </c>
      <c r="F479" s="50">
        <v>7997269.5276111038</v>
      </c>
      <c r="G479" s="50">
        <v>1676741.8741636912</v>
      </c>
      <c r="H479" s="50"/>
      <c r="I479" s="50"/>
      <c r="J479" s="50"/>
      <c r="K479" s="50"/>
      <c r="L479" s="50">
        <v>-308551.99998020043</v>
      </c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>
        <v>-6509943934.8909636</v>
      </c>
      <c r="Y479" s="61">
        <v>-0.14407116900607345</v>
      </c>
      <c r="Z479" s="30" t="s">
        <v>195</v>
      </c>
    </row>
    <row r="480" spans="1:26" x14ac:dyDescent="0.4">
      <c r="A480" s="49" t="s">
        <v>196</v>
      </c>
      <c r="B480" s="50">
        <v>5118876508.9733124</v>
      </c>
      <c r="C480" s="50">
        <v>5118876508.9733124</v>
      </c>
      <c r="D480" s="50">
        <v>4769359.0262055174</v>
      </c>
      <c r="E480" s="50">
        <v>4769359.0262055174</v>
      </c>
      <c r="F480" s="50">
        <v>3804721.1165012121</v>
      </c>
      <c r="G480" s="50"/>
      <c r="H480" s="50">
        <v>-30250.004077922502</v>
      </c>
      <c r="I480" s="50"/>
      <c r="J480" s="50">
        <v>-2020.0012326662641</v>
      </c>
      <c r="K480" s="50">
        <v>-41084.000138098607</v>
      </c>
      <c r="L480" s="50">
        <v>-983085.99752542994</v>
      </c>
      <c r="M480" s="50">
        <v>3917.9019011907394</v>
      </c>
      <c r="N480" s="50"/>
      <c r="O480" s="50"/>
      <c r="P480" s="50">
        <v>2017160.0107772159</v>
      </c>
      <c r="Q480" s="50"/>
      <c r="R480" s="50"/>
      <c r="S480" s="50"/>
      <c r="T480" s="50"/>
      <c r="U480" s="50"/>
      <c r="V480" s="50"/>
      <c r="W480" s="50"/>
      <c r="X480" s="50">
        <v>5114107149.9471073</v>
      </c>
      <c r="Y480" s="61">
        <v>-9.3171988381521784E-2</v>
      </c>
      <c r="Z480" s="30" t="s">
        <v>197</v>
      </c>
    </row>
    <row r="481" spans="1:26" x14ac:dyDescent="0.4">
      <c r="A481" s="49" t="s">
        <v>198</v>
      </c>
      <c r="B481" s="50">
        <v>44552008204.698547</v>
      </c>
      <c r="C481" s="50">
        <v>44552008204.698547</v>
      </c>
      <c r="D481" s="50">
        <v>-4380655.9974047756</v>
      </c>
      <c r="E481" s="50">
        <v>-4380655.9974047756</v>
      </c>
      <c r="F481" s="50">
        <v>-5236445.2065289514</v>
      </c>
      <c r="G481" s="50">
        <v>1085698.2107552509</v>
      </c>
      <c r="H481" s="50">
        <v>-67725.998584643836</v>
      </c>
      <c r="I481" s="50"/>
      <c r="J481" s="50"/>
      <c r="K481" s="50">
        <v>-198.99982020533974</v>
      </c>
      <c r="L481" s="50">
        <v>-161984.00322622576</v>
      </c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>
        <v>44556388860.695953</v>
      </c>
      <c r="Y481" s="61">
        <v>9.8326790955834235E-3</v>
      </c>
      <c r="Z481" s="30" t="s">
        <v>199</v>
      </c>
    </row>
    <row r="482" spans="1:26" x14ac:dyDescent="0.4">
      <c r="A482" s="49" t="s">
        <v>200</v>
      </c>
      <c r="B482" s="50">
        <v>390866812.75589818</v>
      </c>
      <c r="C482" s="50">
        <v>390866812.75589818</v>
      </c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>
        <v>390866812.75589818</v>
      </c>
      <c r="Y482" s="61">
        <v>0</v>
      </c>
      <c r="Z482" s="30" t="s">
        <v>201</v>
      </c>
    </row>
    <row r="483" spans="1:26" x14ac:dyDescent="0.4">
      <c r="A483" s="49" t="s">
        <v>202</v>
      </c>
      <c r="B483" s="50">
        <v>-1374683452.3416739</v>
      </c>
      <c r="C483" s="50">
        <v>-1374683452.3416739</v>
      </c>
      <c r="D483" s="50">
        <v>7868562.4145594984</v>
      </c>
      <c r="E483" s="50">
        <v>7868562.4145594984</v>
      </c>
      <c r="F483" s="50">
        <v>442645.08950519422</v>
      </c>
      <c r="G483" s="50">
        <v>6657124.1035301918</v>
      </c>
      <c r="H483" s="50">
        <v>962201.22572881437</v>
      </c>
      <c r="I483" s="50"/>
      <c r="J483" s="50">
        <v>-153615.00498571678</v>
      </c>
      <c r="K483" s="50">
        <v>-397.99964041067949</v>
      </c>
      <c r="L483" s="50">
        <v>-39394.999578574279</v>
      </c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>
        <v>-1382552014.7562335</v>
      </c>
      <c r="Y483" s="61">
        <v>-0.57239085850317584</v>
      </c>
      <c r="Z483" s="30" t="s">
        <v>203</v>
      </c>
    </row>
    <row r="484" spans="1:26" x14ac:dyDescent="0.4">
      <c r="A484" s="49" t="s">
        <v>204</v>
      </c>
      <c r="B484" s="50">
        <v>-349773598.3464725</v>
      </c>
      <c r="C484" s="50">
        <v>-349773598.3464725</v>
      </c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>
        <v>-349773598.3464725</v>
      </c>
      <c r="Y484" s="61">
        <v>0</v>
      </c>
      <c r="Z484" s="30" t="s">
        <v>205</v>
      </c>
    </row>
    <row r="485" spans="1:26" x14ac:dyDescent="0.4">
      <c r="A485" s="49" t="s">
        <v>206</v>
      </c>
      <c r="B485" s="50">
        <v>7121770889.0564976</v>
      </c>
      <c r="C485" s="50">
        <v>7121770889.0564976</v>
      </c>
      <c r="D485" s="50">
        <v>2575802.8033790723</v>
      </c>
      <c r="E485" s="50">
        <v>2575802.8033790723</v>
      </c>
      <c r="F485" s="50">
        <v>2606920.8046496972</v>
      </c>
      <c r="G485" s="50"/>
      <c r="H485" s="50"/>
      <c r="I485" s="50"/>
      <c r="J485" s="50"/>
      <c r="K485" s="50">
        <v>-31118.001270624747</v>
      </c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>
        <v>7119195086.2531185</v>
      </c>
      <c r="Y485" s="61">
        <v>-3.616800994450841E-2</v>
      </c>
      <c r="Z485" s="30" t="s">
        <v>207</v>
      </c>
    </row>
    <row r="486" spans="1:26" x14ac:dyDescent="0.4">
      <c r="A486" s="49" t="s">
        <v>208</v>
      </c>
      <c r="B486" s="50">
        <v>-15589429.019557614</v>
      </c>
      <c r="C486" s="50">
        <v>-15589429.019557614</v>
      </c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>
        <v>-15589429.019557614</v>
      </c>
      <c r="Y486" s="61">
        <v>0</v>
      </c>
      <c r="Z486" s="30" t="s">
        <v>209</v>
      </c>
    </row>
    <row r="487" spans="1:26" x14ac:dyDescent="0.4">
      <c r="A487" s="49" t="s">
        <v>210</v>
      </c>
      <c r="B487" s="50">
        <v>-741440.0156237731</v>
      </c>
      <c r="C487" s="50">
        <v>-741440.0156237731</v>
      </c>
      <c r="D487" s="50">
        <v>191645.33605827409</v>
      </c>
      <c r="E487" s="50">
        <v>191645.33605827409</v>
      </c>
      <c r="F487" s="50">
        <v>191645.33605827409</v>
      </c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>
        <v>-933085.35168204713</v>
      </c>
      <c r="Y487" s="61">
        <v>-25.847719575405286</v>
      </c>
      <c r="Z487" s="30" t="s">
        <v>211</v>
      </c>
    </row>
    <row r="488" spans="1:26" x14ac:dyDescent="0.4">
      <c r="A488" s="49" t="s">
        <v>212</v>
      </c>
      <c r="B488" s="50">
        <v>-451736005.68667531</v>
      </c>
      <c r="C488" s="50">
        <v>-451736005.68667531</v>
      </c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>
        <v>-451736005.68667531</v>
      </c>
      <c r="Y488" s="61">
        <v>0</v>
      </c>
      <c r="Z488" s="30" t="s">
        <v>213</v>
      </c>
    </row>
    <row r="489" spans="1:26" x14ac:dyDescent="0.4">
      <c r="A489" s="49" t="s">
        <v>214</v>
      </c>
      <c r="B489" s="50">
        <v>-1629926344.5455081</v>
      </c>
      <c r="C489" s="50">
        <v>-1629926344.5455081</v>
      </c>
      <c r="D489" s="50">
        <v>2536143.1649593618</v>
      </c>
      <c r="E489" s="50">
        <v>2536143.1649593618</v>
      </c>
      <c r="F489" s="50">
        <v>2607265.3546010265</v>
      </c>
      <c r="G489" s="50">
        <v>-292.00141400522284</v>
      </c>
      <c r="H489" s="50"/>
      <c r="I489" s="50"/>
      <c r="J489" s="50">
        <v>-10206.999810097204</v>
      </c>
      <c r="K489" s="50">
        <v>-9999.9991817284335</v>
      </c>
      <c r="L489" s="50">
        <v>-104.99968560502842</v>
      </c>
      <c r="M489" s="50">
        <v>1859.9768314027849</v>
      </c>
      <c r="N489" s="50"/>
      <c r="O489" s="50"/>
      <c r="P489" s="50">
        <v>-52378.166381630333</v>
      </c>
      <c r="Q489" s="50"/>
      <c r="R489" s="50"/>
      <c r="S489" s="50"/>
      <c r="T489" s="50"/>
      <c r="U489" s="50"/>
      <c r="V489" s="50"/>
      <c r="W489" s="50"/>
      <c r="X489" s="50">
        <v>-1632462487.7104676</v>
      </c>
      <c r="Y489" s="61">
        <v>-0.15559863630933665</v>
      </c>
      <c r="Z489" s="30" t="s">
        <v>215</v>
      </c>
    </row>
    <row r="490" spans="1:26" x14ac:dyDescent="0.4">
      <c r="A490" s="49" t="s">
        <v>216</v>
      </c>
      <c r="B490" s="50">
        <v>-559414496.32968688</v>
      </c>
      <c r="C490" s="50">
        <v>-559414496.32968688</v>
      </c>
      <c r="D490" s="50">
        <v>-1010883.3216600219</v>
      </c>
      <c r="E490" s="50">
        <v>-1010883.3216600219</v>
      </c>
      <c r="F490" s="50">
        <v>426556.68259044061</v>
      </c>
      <c r="G490" s="50"/>
      <c r="H490" s="50">
        <v>499.00204218790981</v>
      </c>
      <c r="I490" s="50"/>
      <c r="J490" s="50">
        <v>-763570.00513293198</v>
      </c>
      <c r="K490" s="50">
        <v>-104804.0028125445</v>
      </c>
      <c r="L490" s="50">
        <v>-569564.99834717414</v>
      </c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>
        <v>-558403613.00802684</v>
      </c>
      <c r="Y490" s="61">
        <v>0.18070381234173186</v>
      </c>
      <c r="Z490" s="30" t="s">
        <v>217</v>
      </c>
    </row>
    <row r="491" spans="1:26" x14ac:dyDescent="0.4">
      <c r="A491" s="49" t="s">
        <v>218</v>
      </c>
      <c r="B491" s="50">
        <v>-5143815.9854671396</v>
      </c>
      <c r="C491" s="50">
        <v>-5143815.9854671396</v>
      </c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>
        <v>-5143815.9854671396</v>
      </c>
      <c r="Y491" s="61">
        <v>0</v>
      </c>
      <c r="Z491" s="30" t="s">
        <v>219</v>
      </c>
    </row>
    <row r="492" spans="1:26" x14ac:dyDescent="0.4">
      <c r="A492" s="49" t="s">
        <v>220</v>
      </c>
      <c r="B492" s="50">
        <v>-165021162.01596045</v>
      </c>
      <c r="C492" s="50">
        <v>-165021162.01596045</v>
      </c>
      <c r="D492" s="50">
        <v>-544051.00151583261</v>
      </c>
      <c r="E492" s="50">
        <v>-544051.00151583261</v>
      </c>
      <c r="F492" s="50">
        <v>-544051.00151583261</v>
      </c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>
        <v>-164477111.01444462</v>
      </c>
      <c r="Y492" s="61">
        <v>0.32968559599841879</v>
      </c>
      <c r="Z492" s="30" t="s">
        <v>221</v>
      </c>
    </row>
    <row r="493" spans="1:26" x14ac:dyDescent="0.4">
      <c r="A493" s="49" t="s">
        <v>222</v>
      </c>
      <c r="B493" s="50">
        <v>-467046928.90703416</v>
      </c>
      <c r="C493" s="50">
        <v>-467046928.90703416</v>
      </c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>
        <v>-467046928.90703416</v>
      </c>
      <c r="Y493" s="61">
        <v>0</v>
      </c>
      <c r="Z493" s="30" t="s">
        <v>223</v>
      </c>
    </row>
    <row r="494" spans="1:26" x14ac:dyDescent="0.4">
      <c r="A494" s="49" t="s">
        <v>224</v>
      </c>
      <c r="B494" s="50">
        <v>22766213.03715378</v>
      </c>
      <c r="C494" s="50">
        <v>22766213.03715378</v>
      </c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>
        <v>22766213.03715378</v>
      </c>
      <c r="Y494" s="61">
        <v>0</v>
      </c>
      <c r="Z494" s="30" t="s">
        <v>225</v>
      </c>
    </row>
    <row r="495" spans="1:26" x14ac:dyDescent="0.4">
      <c r="A495" s="49" t="s">
        <v>226</v>
      </c>
      <c r="B495" s="50">
        <v>-930231068.74193585</v>
      </c>
      <c r="C495" s="50">
        <v>-930231068.74193585</v>
      </c>
      <c r="D495" s="50">
        <v>1328550.0000709072</v>
      </c>
      <c r="E495" s="50">
        <v>1328550.0000709072</v>
      </c>
      <c r="F495" s="50"/>
      <c r="G495" s="50"/>
      <c r="H495" s="50">
        <v>1328550.0000709072</v>
      </c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>
        <v>-931559618.74200678</v>
      </c>
      <c r="Y495" s="61">
        <v>-0.14281935367603757</v>
      </c>
      <c r="Z495" s="30" t="s">
        <v>227</v>
      </c>
    </row>
    <row r="496" spans="1:26" x14ac:dyDescent="0.4">
      <c r="A496" s="49" t="s">
        <v>228</v>
      </c>
      <c r="B496" s="50">
        <v>1903979024.555501</v>
      </c>
      <c r="C496" s="50">
        <v>1903979024.555501</v>
      </c>
      <c r="D496" s="50">
        <v>-942748.99951925164</v>
      </c>
      <c r="E496" s="50">
        <v>-942748.99951925164</v>
      </c>
      <c r="F496" s="50">
        <v>-942748.99951925164</v>
      </c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>
        <v>1904921773.5550203</v>
      </c>
      <c r="Y496" s="61">
        <v>4.9514673605159092E-2</v>
      </c>
      <c r="Z496" s="30" t="s">
        <v>229</v>
      </c>
    </row>
    <row r="497" spans="1:26" x14ac:dyDescent="0.4">
      <c r="A497" s="49" t="s">
        <v>230</v>
      </c>
      <c r="B497" s="50">
        <v>551236418.35851717</v>
      </c>
      <c r="C497" s="50">
        <v>551236418.35851717</v>
      </c>
      <c r="D497" s="50">
        <v>18162.298757290497</v>
      </c>
      <c r="E497" s="50">
        <v>18162.298757290497</v>
      </c>
      <c r="F497" s="50">
        <v>18361.298577495836</v>
      </c>
      <c r="G497" s="50"/>
      <c r="H497" s="50"/>
      <c r="I497" s="50"/>
      <c r="J497" s="50"/>
      <c r="K497" s="50">
        <v>-198.99982020533974</v>
      </c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>
        <v>551218256.05975986</v>
      </c>
      <c r="Y497" s="61">
        <v>-3.294829251557569E-3</v>
      </c>
      <c r="Z497" s="30" t="s">
        <v>231</v>
      </c>
    </row>
    <row r="498" spans="1:26" x14ac:dyDescent="0.4">
      <c r="A498" s="49" t="s">
        <v>232</v>
      </c>
      <c r="B498" s="50">
        <v>197361576.54372969</v>
      </c>
      <c r="C498" s="50">
        <v>197361576.54372969</v>
      </c>
      <c r="D498" s="50">
        <v>-115936.99943391881</v>
      </c>
      <c r="E498" s="50">
        <v>-115936.99943391881</v>
      </c>
      <c r="F498" s="50">
        <v>-62821.999330420796</v>
      </c>
      <c r="G498" s="50"/>
      <c r="H498" s="50">
        <v>-1173.0014804630339</v>
      </c>
      <c r="I498" s="50"/>
      <c r="J498" s="50"/>
      <c r="K498" s="50">
        <v>-44149.997822733429</v>
      </c>
      <c r="L498" s="50">
        <v>-7792.0008003015482</v>
      </c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>
        <v>197477513.5431636</v>
      </c>
      <c r="Y498" s="61">
        <v>5.8743450201522156E-2</v>
      </c>
      <c r="Z498" s="30" t="s">
        <v>233</v>
      </c>
    </row>
    <row r="499" spans="1:26" x14ac:dyDescent="0.4">
      <c r="A499" s="49" t="s">
        <v>234</v>
      </c>
      <c r="B499" s="50">
        <v>-186455195.59389275</v>
      </c>
      <c r="C499" s="50">
        <v>-186455195.59389275</v>
      </c>
      <c r="D499" s="50">
        <v>-6584316.3754621521</v>
      </c>
      <c r="E499" s="50">
        <v>-6584316.3754621521</v>
      </c>
      <c r="F499" s="50">
        <v>-6584316.3754621521</v>
      </c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>
        <v>-179870879.21843061</v>
      </c>
      <c r="Y499" s="61">
        <v>3.5313129003940777</v>
      </c>
      <c r="Z499" s="30" t="s">
        <v>235</v>
      </c>
    </row>
    <row r="500" spans="1:26" x14ac:dyDescent="0.4">
      <c r="A500" s="49" t="s">
        <v>236</v>
      </c>
      <c r="B500" s="50">
        <v>-1167380835.764205</v>
      </c>
      <c r="C500" s="50">
        <v>-1167380835.764205</v>
      </c>
      <c r="D500" s="50">
        <v>5834.820386266314</v>
      </c>
      <c r="E500" s="50">
        <v>5834.820386266314</v>
      </c>
      <c r="F500" s="50">
        <v>7834.8195985240009</v>
      </c>
      <c r="G500" s="50"/>
      <c r="H500" s="50"/>
      <c r="I500" s="50"/>
      <c r="J500" s="50"/>
      <c r="K500" s="50">
        <v>-1999.9992122576866</v>
      </c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>
        <v>-1167386670.5845912</v>
      </c>
      <c r="Y500" s="61">
        <v>-4.9982149847026399E-4</v>
      </c>
      <c r="Z500" s="30" t="s">
        <v>237</v>
      </c>
    </row>
    <row r="501" spans="1:26" x14ac:dyDescent="0.4">
      <c r="A501" s="49" t="s">
        <v>238</v>
      </c>
      <c r="B501" s="50">
        <v>-408332886.24127483</v>
      </c>
      <c r="C501" s="50">
        <v>-408332886.24127483</v>
      </c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>
        <v>-408332886.24127483</v>
      </c>
      <c r="Y501" s="61">
        <v>0</v>
      </c>
      <c r="Z501" s="30" t="s">
        <v>239</v>
      </c>
    </row>
    <row r="502" spans="1:26" x14ac:dyDescent="0.4">
      <c r="A502" s="49" t="s">
        <v>240</v>
      </c>
      <c r="B502" s="50">
        <v>1126064752.7256231</v>
      </c>
      <c r="C502" s="50">
        <v>1126064752.7256231</v>
      </c>
      <c r="D502" s="50">
        <v>127094.38066400205</v>
      </c>
      <c r="E502" s="50">
        <v>127094.38066400205</v>
      </c>
      <c r="F502" s="50">
        <v>36102.531922448747</v>
      </c>
      <c r="G502" s="50">
        <v>5658.8486301675375</v>
      </c>
      <c r="H502" s="50">
        <v>104696.99975508988</v>
      </c>
      <c r="I502" s="50"/>
      <c r="J502" s="50">
        <v>-19363.999643704123</v>
      </c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>
        <v>1125937658.344959</v>
      </c>
      <c r="Y502" s="61">
        <v>-1.1286596117717042E-2</v>
      </c>
      <c r="Z502" s="30" t="s">
        <v>241</v>
      </c>
    </row>
    <row r="503" spans="1:26" x14ac:dyDescent="0.4">
      <c r="A503" s="49" t="s">
        <v>242</v>
      </c>
      <c r="B503" s="50">
        <v>-1132624865.6116817</v>
      </c>
      <c r="C503" s="50">
        <v>-1132624865.6116817</v>
      </c>
      <c r="D503" s="50">
        <v>-35051859.214805961</v>
      </c>
      <c r="E503" s="50">
        <v>-35051859.214805961</v>
      </c>
      <c r="F503" s="50">
        <v>-138282.53481489295</v>
      </c>
      <c r="G503" s="50">
        <v>66344.031433386001</v>
      </c>
      <c r="H503" s="50">
        <v>-34057677.708337516</v>
      </c>
      <c r="I503" s="50"/>
      <c r="J503" s="50">
        <v>-922243.00308693782</v>
      </c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>
        <v>-1097573006.3968759</v>
      </c>
      <c r="Y503" s="61">
        <v>3.0947456902136654</v>
      </c>
      <c r="Z503" s="30" t="s">
        <v>243</v>
      </c>
    </row>
    <row r="504" spans="1:26" x14ac:dyDescent="0.4">
      <c r="A504" s="49" t="s">
        <v>244</v>
      </c>
      <c r="B504" s="50">
        <v>-611133503.8326931</v>
      </c>
      <c r="C504" s="50">
        <v>-611133503.8326931</v>
      </c>
      <c r="D504" s="50">
        <v>-594026951.61457705</v>
      </c>
      <c r="E504" s="50">
        <v>-594026951.61457705</v>
      </c>
      <c r="F504" s="50">
        <v>-3327282.4356214083</v>
      </c>
      <c r="G504" s="50"/>
      <c r="H504" s="50">
        <v>-21957075.012327664</v>
      </c>
      <c r="I504" s="50"/>
      <c r="J504" s="50">
        <v>-8361529.0336246258</v>
      </c>
      <c r="K504" s="50">
        <v>-46705.007854949137</v>
      </c>
      <c r="L504" s="50">
        <v>-560334360.12514842</v>
      </c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>
        <v>-17106552.218116045</v>
      </c>
      <c r="Y504" s="61">
        <v>97.200848568956999</v>
      </c>
      <c r="Z504" s="30" t="s">
        <v>245</v>
      </c>
    </row>
    <row r="505" spans="1:26" x14ac:dyDescent="0.4">
      <c r="A505" s="49" t="s">
        <v>246</v>
      </c>
      <c r="B505" s="50">
        <v>-1096733835.9051385</v>
      </c>
      <c r="C505" s="50">
        <v>-1096733835.9051385</v>
      </c>
      <c r="D505" s="50">
        <v>578081.58288333658</v>
      </c>
      <c r="E505" s="50">
        <v>578081.58288333658</v>
      </c>
      <c r="F505" s="50">
        <v>8566.6839136207709</v>
      </c>
      <c r="G505" s="50">
        <v>651211.89704985742</v>
      </c>
      <c r="H505" s="50">
        <v>360977.99743189663</v>
      </c>
      <c r="I505" s="50"/>
      <c r="J505" s="50">
        <v>-442674.99551203824</v>
      </c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>
        <v>-1097311917.4880219</v>
      </c>
      <c r="Y505" s="61">
        <v>-5.2709377969201179E-2</v>
      </c>
      <c r="Z505" s="30" t="s">
        <v>247</v>
      </c>
    </row>
    <row r="506" spans="1:26" x14ac:dyDescent="0.4">
      <c r="A506" s="49" t="s">
        <v>248</v>
      </c>
      <c r="B506" s="50">
        <v>-24238033.169827159</v>
      </c>
      <c r="C506" s="50">
        <v>-24238033.169827159</v>
      </c>
      <c r="D506" s="50">
        <v>-21471261.135233358</v>
      </c>
      <c r="E506" s="50">
        <v>-21471261.135233358</v>
      </c>
      <c r="F506" s="50">
        <v>63213.879721242411</v>
      </c>
      <c r="G506" s="50">
        <v>-68159.998741349962</v>
      </c>
      <c r="H506" s="50">
        <v>-13911588.008263817</v>
      </c>
      <c r="I506" s="50"/>
      <c r="J506" s="50">
        <v>-8202.001652957375</v>
      </c>
      <c r="K506" s="50"/>
      <c r="L506" s="50">
        <v>-7546525.0062964773</v>
      </c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>
        <v>-2766772.0345938019</v>
      </c>
      <c r="Y506" s="61">
        <v>88.584997738025905</v>
      </c>
      <c r="Z506" s="30" t="s">
        <v>249</v>
      </c>
    </row>
    <row r="507" spans="1:26" x14ac:dyDescent="0.4">
      <c r="A507" s="49" t="s">
        <v>250</v>
      </c>
      <c r="B507" s="50">
        <v>-53094534.126127534</v>
      </c>
      <c r="C507" s="50">
        <v>-53094534.126127534</v>
      </c>
      <c r="D507" s="50">
        <v>-10257.004861118648</v>
      </c>
      <c r="E507" s="50">
        <v>-10257.004861118648</v>
      </c>
      <c r="F507" s="50"/>
      <c r="G507" s="50"/>
      <c r="H507" s="50">
        <v>-6257.0001957232735</v>
      </c>
      <c r="I507" s="50"/>
      <c r="J507" s="50">
        <v>-1000.0011663488438</v>
      </c>
      <c r="K507" s="50">
        <v>-3000.0034990465315</v>
      </c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>
        <v>-53084277.121266417</v>
      </c>
      <c r="Y507" s="61">
        <v>1.9318381882305648E-2</v>
      </c>
      <c r="Z507" s="30" t="s">
        <v>251</v>
      </c>
    </row>
    <row r="508" spans="1:26" x14ac:dyDescent="0.4">
      <c r="A508" s="49" t="s">
        <v>252</v>
      </c>
      <c r="B508" s="50">
        <v>-43104825.350415289</v>
      </c>
      <c r="C508" s="50">
        <v>-43104825.350415289</v>
      </c>
      <c r="D508" s="50">
        <v>-59637.000545894931</v>
      </c>
      <c r="E508" s="50">
        <v>-59637.000545894931</v>
      </c>
      <c r="F508" s="50">
        <v>-59637.000545894931</v>
      </c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>
        <v>-43045188.349869393</v>
      </c>
      <c r="Y508" s="61">
        <v>0.13835342113344631</v>
      </c>
      <c r="Z508" s="30" t="s">
        <v>253</v>
      </c>
    </row>
    <row r="509" spans="1:26" x14ac:dyDescent="0.4">
      <c r="A509" s="49" t="s">
        <v>254</v>
      </c>
      <c r="B509" s="50">
        <v>1234353035.6007562</v>
      </c>
      <c r="C509" s="50">
        <v>1234353035.6007562</v>
      </c>
      <c r="D509" s="50">
        <v>618862.46979812591</v>
      </c>
      <c r="E509" s="50">
        <v>618862.46979812591</v>
      </c>
      <c r="F509" s="50">
        <v>261343.06078380829</v>
      </c>
      <c r="G509" s="50">
        <v>358036.40975461935</v>
      </c>
      <c r="H509" s="50"/>
      <c r="I509" s="50"/>
      <c r="J509" s="50"/>
      <c r="K509" s="50">
        <v>-517.00074030171243</v>
      </c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>
        <v>1233734173.1309581</v>
      </c>
      <c r="Y509" s="61">
        <v>-5.0136585883380554E-2</v>
      </c>
      <c r="Z509" s="30" t="s">
        <v>255</v>
      </c>
    </row>
    <row r="510" spans="1:26" x14ac:dyDescent="0.4">
      <c r="A510" s="49" t="s">
        <v>256</v>
      </c>
      <c r="B510" s="50">
        <v>145802057.86441717</v>
      </c>
      <c r="C510" s="50">
        <v>145802057.86441717</v>
      </c>
      <c r="D510" s="50">
        <v>-6651506.0685864985</v>
      </c>
      <c r="E510" s="50">
        <v>-6651506.0685864985</v>
      </c>
      <c r="F510" s="50">
        <v>-4637647.2936726464</v>
      </c>
      <c r="G510" s="50">
        <v>59827.212754874701</v>
      </c>
      <c r="H510" s="50"/>
      <c r="I510" s="50"/>
      <c r="J510" s="50"/>
      <c r="K510" s="50">
        <v>-1373799.987814385</v>
      </c>
      <c r="L510" s="50">
        <v>-699885.9998543415</v>
      </c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>
        <v>152453563.93300366</v>
      </c>
      <c r="Y510" s="61">
        <v>4.5620111032807245</v>
      </c>
      <c r="Z510" s="30" t="s">
        <v>257</v>
      </c>
    </row>
    <row r="511" spans="1:26" x14ac:dyDescent="0.4">
      <c r="A511" s="49" t="s">
        <v>258</v>
      </c>
      <c r="B511" s="50">
        <v>-910141564.42314219</v>
      </c>
      <c r="C511" s="50">
        <v>-910141564.42314219</v>
      </c>
      <c r="D511" s="50">
        <v>7708222.117404718</v>
      </c>
      <c r="E511" s="50">
        <v>7708222.117404718</v>
      </c>
      <c r="F511" s="50">
        <v>7827399.8889198033</v>
      </c>
      <c r="G511" s="50">
        <v>37746.235420631827</v>
      </c>
      <c r="H511" s="50">
        <v>-1798.0037699113543</v>
      </c>
      <c r="I511" s="50"/>
      <c r="J511" s="50">
        <v>-9580.00043930832</v>
      </c>
      <c r="K511" s="50">
        <v>-144749.00178443466</v>
      </c>
      <c r="L511" s="50">
        <v>-797.00094206178858</v>
      </c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>
        <v>-917849786.54054689</v>
      </c>
      <c r="Y511" s="61">
        <v>-0.84692562330017929</v>
      </c>
      <c r="Z511" s="30" t="s">
        <v>259</v>
      </c>
    </row>
    <row r="512" spans="1:26" x14ac:dyDescent="0.4">
      <c r="A512" s="49" t="s">
        <v>260</v>
      </c>
      <c r="B512" s="50">
        <v>-86251887461.554733</v>
      </c>
      <c r="C512" s="50">
        <v>-86251887461.554733</v>
      </c>
      <c r="D512" s="50">
        <v>11951549624.558966</v>
      </c>
      <c r="E512" s="50">
        <v>11951549624.558966</v>
      </c>
      <c r="F512" s="50">
        <v>12235899017.038475</v>
      </c>
      <c r="G512" s="50">
        <v>73699897.60029389</v>
      </c>
      <c r="H512" s="50">
        <v>-358049290.07980341</v>
      </c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>
        <v>-98203437086.113693</v>
      </c>
      <c r="Y512" s="61">
        <v>-13.856565898208492</v>
      </c>
      <c r="Z512" s="30" t="s">
        <v>261</v>
      </c>
    </row>
    <row r="513" spans="1:26" x14ac:dyDescent="0.4">
      <c r="A513" s="49" t="s">
        <v>262</v>
      </c>
      <c r="B513" s="50">
        <v>-20989233329.378727</v>
      </c>
      <c r="C513" s="50">
        <v>-20989233329.378727</v>
      </c>
      <c r="D513" s="50">
        <v>-36951125.735803567</v>
      </c>
      <c r="E513" s="50">
        <v>-36951125.735803567</v>
      </c>
      <c r="F513" s="50">
        <v>-2507345.719407781</v>
      </c>
      <c r="G513" s="50"/>
      <c r="H513" s="50">
        <v>-34443780.016395785</v>
      </c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>
        <v>-20952282203.642925</v>
      </c>
      <c r="Y513" s="61">
        <v>0.1760480011629631</v>
      </c>
      <c r="Z513" s="30" t="s">
        <v>263</v>
      </c>
    </row>
    <row r="514" spans="1:26" x14ac:dyDescent="0.4">
      <c r="A514" s="49" t="s">
        <v>264</v>
      </c>
      <c r="B514" s="50">
        <v>-13125585906.290085</v>
      </c>
      <c r="C514" s="50">
        <v>-13125585906.290085</v>
      </c>
      <c r="D514" s="50">
        <v>194878850.05031595</v>
      </c>
      <c r="E514" s="50">
        <v>194878850.05031595</v>
      </c>
      <c r="F514" s="50">
        <v>143556660.54238117</v>
      </c>
      <c r="G514" s="50">
        <v>8971613.8237534203</v>
      </c>
      <c r="H514" s="50">
        <v>20711100.011817303</v>
      </c>
      <c r="I514" s="50"/>
      <c r="J514" s="50">
        <v>-22609.996789376146</v>
      </c>
      <c r="K514" s="50">
        <v>-205402.00199256526</v>
      </c>
      <c r="L514" s="50">
        <v>-1752509.0108350948</v>
      </c>
      <c r="M514" s="50"/>
      <c r="N514" s="50"/>
      <c r="O514" s="50"/>
      <c r="P514" s="50">
        <v>23619996.681981143</v>
      </c>
      <c r="Q514" s="50"/>
      <c r="R514" s="50"/>
      <c r="S514" s="50"/>
      <c r="T514" s="50"/>
      <c r="U514" s="50"/>
      <c r="V514" s="50"/>
      <c r="W514" s="50"/>
      <c r="X514" s="50">
        <v>-13320464756.340401</v>
      </c>
      <c r="Y514" s="61">
        <v>-1.484724959644852</v>
      </c>
      <c r="Z514" s="30" t="s">
        <v>265</v>
      </c>
    </row>
    <row r="515" spans="1:26" x14ac:dyDescent="0.4">
      <c r="A515" s="49" t="s">
        <v>266</v>
      </c>
      <c r="B515" s="50">
        <v>-8106906865.294857</v>
      </c>
      <c r="C515" s="50">
        <v>-8106906865.294857</v>
      </c>
      <c r="D515" s="50">
        <v>-25880.108092591807</v>
      </c>
      <c r="E515" s="50">
        <v>-25880.108092591807</v>
      </c>
      <c r="F515" s="50">
        <v>-26453.097784440077</v>
      </c>
      <c r="G515" s="50"/>
      <c r="H515" s="50"/>
      <c r="I515" s="50"/>
      <c r="J515" s="50"/>
      <c r="K515" s="50"/>
      <c r="L515" s="50"/>
      <c r="M515" s="50">
        <v>572.98969184827149</v>
      </c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>
        <v>-8106880985.1867647</v>
      </c>
      <c r="Y515" s="61">
        <v>3.1923529556135785E-4</v>
      </c>
      <c r="Z515" s="30" t="s">
        <v>267</v>
      </c>
    </row>
    <row r="516" spans="1:26" x14ac:dyDescent="0.4">
      <c r="A516" s="49" t="s">
        <v>268</v>
      </c>
      <c r="B516" s="50">
        <v>-251638136.13676089</v>
      </c>
      <c r="C516" s="50">
        <v>-251638136.13676089</v>
      </c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>
        <v>-251638136.13676089</v>
      </c>
      <c r="Y516" s="61">
        <v>0</v>
      </c>
      <c r="Z516" s="30" t="s">
        <v>269</v>
      </c>
    </row>
    <row r="517" spans="1:26" x14ac:dyDescent="0.4">
      <c r="A517" s="49" t="s">
        <v>270</v>
      </c>
      <c r="B517" s="50">
        <v>-6170643784.9433689</v>
      </c>
      <c r="C517" s="50">
        <v>-6170643784.9433689</v>
      </c>
      <c r="D517" s="50">
        <v>-3220136.1385227423</v>
      </c>
      <c r="E517" s="50">
        <v>-3220136.1385227423</v>
      </c>
      <c r="F517" s="50">
        <v>-4889756.656659171</v>
      </c>
      <c r="G517" s="50"/>
      <c r="H517" s="50">
        <v>-1603.0012330874365</v>
      </c>
      <c r="I517" s="50"/>
      <c r="J517" s="50"/>
      <c r="K517" s="50">
        <v>-8014.9999245571798</v>
      </c>
      <c r="L517" s="50"/>
      <c r="M517" s="50"/>
      <c r="N517" s="50"/>
      <c r="O517" s="50"/>
      <c r="P517" s="50">
        <v>1679238.5192940733</v>
      </c>
      <c r="Q517" s="50"/>
      <c r="R517" s="50"/>
      <c r="S517" s="50"/>
      <c r="T517" s="50"/>
      <c r="U517" s="50"/>
      <c r="V517" s="50"/>
      <c r="W517" s="50"/>
      <c r="X517" s="50">
        <v>-6167423648.8048458</v>
      </c>
      <c r="Y517" s="61">
        <v>5.2184767922925146E-2</v>
      </c>
      <c r="Z517" s="30" t="s">
        <v>271</v>
      </c>
    </row>
    <row r="518" spans="1:26" x14ac:dyDescent="0.4">
      <c r="A518" s="49" t="s">
        <v>272</v>
      </c>
      <c r="B518" s="50"/>
      <c r="C518" s="50"/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61"/>
      <c r="Z518" s="30" t="s">
        <v>273</v>
      </c>
    </row>
    <row r="519" spans="1:26" x14ac:dyDescent="0.4">
      <c r="A519" s="49" t="s">
        <v>274</v>
      </c>
      <c r="B519" s="50">
        <v>-373210281.35266566</v>
      </c>
      <c r="C519" s="50">
        <v>-373210281.35266566</v>
      </c>
      <c r="D519" s="50">
        <v>-50762.007524748638</v>
      </c>
      <c r="E519" s="50">
        <v>-50762.007524748638</v>
      </c>
      <c r="F519" s="50">
        <v>-50762.007524748638</v>
      </c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>
        <v>-373159519.34514093</v>
      </c>
      <c r="Y519" s="61">
        <v>1.3601449386856824E-2</v>
      </c>
      <c r="Z519" s="30" t="s">
        <v>275</v>
      </c>
    </row>
    <row r="520" spans="1:26" x14ac:dyDescent="0.4">
      <c r="A520" s="49" t="s">
        <v>276</v>
      </c>
      <c r="B520" s="50">
        <v>-1141304135.5460937</v>
      </c>
      <c r="C520" s="50">
        <v>-1141304135.5460937</v>
      </c>
      <c r="D520" s="50">
        <v>-59637.000545894931</v>
      </c>
      <c r="E520" s="50">
        <v>-59637.000545894931</v>
      </c>
      <c r="F520" s="50">
        <v>-59637.000545894931</v>
      </c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>
        <v>-1141244498.5455477</v>
      </c>
      <c r="Y520" s="61">
        <v>5.2253381625961869E-3</v>
      </c>
      <c r="Z520" s="30" t="s">
        <v>277</v>
      </c>
    </row>
    <row r="521" spans="1:26" x14ac:dyDescent="0.4">
      <c r="A521" s="49" t="s">
        <v>278</v>
      </c>
      <c r="B521" s="50">
        <v>117642067.89909506</v>
      </c>
      <c r="C521" s="50">
        <v>117642067.89909506</v>
      </c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>
        <v>117642067.89909506</v>
      </c>
      <c r="Y521" s="61">
        <v>0</v>
      </c>
      <c r="Z521" s="30" t="s">
        <v>279</v>
      </c>
    </row>
    <row r="522" spans="1:26" x14ac:dyDescent="0.4">
      <c r="A522" s="49" t="s">
        <v>280</v>
      </c>
      <c r="B522" s="50">
        <v>521720630.79136562</v>
      </c>
      <c r="C522" s="50">
        <v>521720630.79136562</v>
      </c>
      <c r="D522" s="50">
        <v>939999.95076530834</v>
      </c>
      <c r="E522" s="50">
        <v>939999.95076530834</v>
      </c>
      <c r="F522" s="50">
        <v>939999.95076530834</v>
      </c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>
        <v>520780630.84060031</v>
      </c>
      <c r="Y522" s="61">
        <v>-0.1801730457427923</v>
      </c>
      <c r="Z522" s="30" t="s">
        <v>281</v>
      </c>
    </row>
    <row r="523" spans="1:26" x14ac:dyDescent="0.4">
      <c r="A523" s="49" t="s">
        <v>282</v>
      </c>
      <c r="B523" s="50">
        <v>-4518461260.4377308</v>
      </c>
      <c r="C523" s="50">
        <v>-4518461260.4377308</v>
      </c>
      <c r="D523" s="50">
        <v>-3250713754.1008162</v>
      </c>
      <c r="E523" s="50">
        <v>-3250713754.1008162</v>
      </c>
      <c r="F523" s="50">
        <v>-580987.03289844282</v>
      </c>
      <c r="G523" s="50">
        <v>15064024.32825418</v>
      </c>
      <c r="H523" s="50">
        <v>1516658.3258005753</v>
      </c>
      <c r="I523" s="50"/>
      <c r="J523" s="50"/>
      <c r="K523" s="50">
        <v>-40511.995401893299</v>
      </c>
      <c r="L523" s="50">
        <v>-3266672937.7265711</v>
      </c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>
        <v>-1267747506.3369145</v>
      </c>
      <c r="Y523" s="61">
        <v>71.942937357083821</v>
      </c>
      <c r="Z523" s="30" t="s">
        <v>283</v>
      </c>
    </row>
    <row r="524" spans="1:26" x14ac:dyDescent="0.4">
      <c r="A524" s="49" t="s">
        <v>284</v>
      </c>
      <c r="B524" s="50">
        <v>-200758862.88132128</v>
      </c>
      <c r="C524" s="50">
        <v>-200758862.88132128</v>
      </c>
      <c r="D524" s="50">
        <v>-84752529.291707128</v>
      </c>
      <c r="E524" s="50">
        <v>-84752529.291707128</v>
      </c>
      <c r="F524" s="50">
        <v>-807982.09114120866</v>
      </c>
      <c r="G524" s="50">
        <v>8377.8361811907271</v>
      </c>
      <c r="H524" s="50">
        <v>-83550770.028083801</v>
      </c>
      <c r="I524" s="50"/>
      <c r="J524" s="50"/>
      <c r="K524" s="50">
        <v>-70530.007247206333</v>
      </c>
      <c r="L524" s="50">
        <v>-331625.00141609518</v>
      </c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>
        <v>-116006333.58961415</v>
      </c>
      <c r="Y524" s="61">
        <v>42.21608355184231</v>
      </c>
      <c r="Z524" s="30" t="s">
        <v>285</v>
      </c>
    </row>
    <row r="525" spans="1:26" x14ac:dyDescent="0.4">
      <c r="A525" s="49" t="s">
        <v>286</v>
      </c>
      <c r="B525" s="50">
        <v>68520548237.926979</v>
      </c>
      <c r="C525" s="50">
        <v>68520548237.926979</v>
      </c>
      <c r="D525" s="50">
        <v>769910199.90632808</v>
      </c>
      <c r="E525" s="50">
        <v>769910199.90632808</v>
      </c>
      <c r="F525" s="50">
        <v>-6153281.5856795162</v>
      </c>
      <c r="G525" s="50">
        <v>853335877.63897741</v>
      </c>
      <c r="H525" s="50">
        <v>-13860393.944898374</v>
      </c>
      <c r="I525" s="50">
        <v>-351607.99962242477</v>
      </c>
      <c r="J525" s="50"/>
      <c r="K525" s="50">
        <v>-719976.01979139692</v>
      </c>
      <c r="L525" s="50">
        <v>-62350337.054322928</v>
      </c>
      <c r="M525" s="50">
        <v>9918.8716653463471</v>
      </c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>
        <v>67750638038.020653</v>
      </c>
      <c r="Y525" s="61">
        <v>-1.1236194392854717</v>
      </c>
      <c r="Z525" s="30" t="s">
        <v>287</v>
      </c>
    </row>
    <row r="526" spans="1:26" x14ac:dyDescent="0.4">
      <c r="A526" s="49" t="s">
        <v>288</v>
      </c>
      <c r="B526" s="50">
        <v>-92408851478.371902</v>
      </c>
      <c r="C526" s="50">
        <v>-92408851478.371902</v>
      </c>
      <c r="D526" s="50">
        <v>-635033402.85157013</v>
      </c>
      <c r="E526" s="50">
        <v>-635033402.85157013</v>
      </c>
      <c r="F526" s="50">
        <v>-10614794.694121279</v>
      </c>
      <c r="G526" s="50">
        <v>114171586.52048427</v>
      </c>
      <c r="H526" s="50">
        <v>-80352970.409873247</v>
      </c>
      <c r="I526" s="50"/>
      <c r="J526" s="50">
        <v>-9007.998823543021</v>
      </c>
      <c r="K526" s="50">
        <v>-760494.0438833728</v>
      </c>
      <c r="L526" s="50">
        <v>-657472645.15702879</v>
      </c>
      <c r="M526" s="50">
        <v>4922.931675874077</v>
      </c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>
        <v>-91773818075.520325</v>
      </c>
      <c r="Y526" s="61">
        <v>0.68719975704947045</v>
      </c>
      <c r="Z526" s="30" t="s">
        <v>289</v>
      </c>
    </row>
    <row r="527" spans="1:26" x14ac:dyDescent="0.4">
      <c r="A527" s="49" t="s">
        <v>290</v>
      </c>
      <c r="B527" s="50">
        <v>-580108006.2349062</v>
      </c>
      <c r="C527" s="50">
        <v>-580108006.2349062</v>
      </c>
      <c r="D527" s="50">
        <v>-447951907.33275902</v>
      </c>
      <c r="E527" s="50">
        <v>-447951907.33275902</v>
      </c>
      <c r="F527" s="50">
        <v>-3817056.5413172618</v>
      </c>
      <c r="G527" s="50">
        <v>18613380.434972752</v>
      </c>
      <c r="H527" s="50"/>
      <c r="I527" s="50"/>
      <c r="J527" s="50"/>
      <c r="K527" s="50"/>
      <c r="L527" s="50">
        <v>-462748231.22641456</v>
      </c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>
        <v>-132156098.90214717</v>
      </c>
      <c r="Y527" s="61">
        <v>77.218707985107088</v>
      </c>
      <c r="Z527" s="30" t="s">
        <v>291</v>
      </c>
    </row>
    <row r="528" spans="1:26" x14ac:dyDescent="0.4">
      <c r="A528" s="49" t="s">
        <v>292</v>
      </c>
      <c r="B528" s="50">
        <v>63867220633.581726</v>
      </c>
      <c r="C528" s="50">
        <v>63867220633.581726</v>
      </c>
      <c r="D528" s="50">
        <v>-5824264866.4881516</v>
      </c>
      <c r="E528" s="50">
        <v>-5824264866.4881516</v>
      </c>
      <c r="F528" s="50">
        <v>6771766.2058620024</v>
      </c>
      <c r="G528" s="50">
        <v>-3073897.9557604804</v>
      </c>
      <c r="H528" s="50">
        <v>-2335338699.6073866</v>
      </c>
      <c r="I528" s="50"/>
      <c r="J528" s="50"/>
      <c r="K528" s="50">
        <v>-1000.0011663488438</v>
      </c>
      <c r="L528" s="50">
        <v>-3492623035.1297007</v>
      </c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>
        <v>69691485500.069885</v>
      </c>
      <c r="Y528" s="61">
        <v>9.1193335308938259</v>
      </c>
      <c r="Z528" s="30" t="s">
        <v>293</v>
      </c>
    </row>
    <row r="529" spans="1:26" x14ac:dyDescent="0.4">
      <c r="A529" s="49" t="s">
        <v>294</v>
      </c>
      <c r="B529" s="50">
        <v>-6845592836.1317587</v>
      </c>
      <c r="C529" s="50">
        <v>-6845592836.1317587</v>
      </c>
      <c r="D529" s="50">
        <v>-7170675609.4624815</v>
      </c>
      <c r="E529" s="50">
        <v>-6365579109.4624805</v>
      </c>
      <c r="F529" s="50">
        <v>-40978276.978100814</v>
      </c>
      <c r="G529" s="50">
        <v>54611601.949557796</v>
      </c>
      <c r="H529" s="50">
        <v>-6801230.0046920618</v>
      </c>
      <c r="I529" s="50"/>
      <c r="J529" s="50"/>
      <c r="K529" s="50"/>
      <c r="L529" s="50">
        <v>-6372411204.4292459</v>
      </c>
      <c r="M529" s="50"/>
      <c r="N529" s="50"/>
      <c r="O529" s="50"/>
      <c r="P529" s="50"/>
      <c r="Q529" s="50">
        <v>-805096500</v>
      </c>
      <c r="R529" s="50"/>
      <c r="S529" s="50"/>
      <c r="T529" s="50"/>
      <c r="U529" s="50"/>
      <c r="V529" s="50"/>
      <c r="W529" s="50"/>
      <c r="X529" s="50">
        <v>325082773.33072281</v>
      </c>
      <c r="Y529" s="61">
        <v>104.74878920076726</v>
      </c>
      <c r="Z529" s="30" t="s">
        <v>295</v>
      </c>
    </row>
    <row r="530" spans="1:26" x14ac:dyDescent="0.4">
      <c r="A530" s="49" t="s">
        <v>296</v>
      </c>
      <c r="B530" s="50">
        <v>-1103101299.6892259</v>
      </c>
      <c r="C530" s="50">
        <v>-1103101299.6892259</v>
      </c>
      <c r="D530" s="50">
        <v>-870131633.27531183</v>
      </c>
      <c r="E530" s="50">
        <v>-152591488.27531183</v>
      </c>
      <c r="F530" s="50"/>
      <c r="G530" s="50"/>
      <c r="H530" s="50">
        <v>-152591488.27531183</v>
      </c>
      <c r="I530" s="50"/>
      <c r="J530" s="50"/>
      <c r="K530" s="50"/>
      <c r="L530" s="50"/>
      <c r="M530" s="50"/>
      <c r="N530" s="50"/>
      <c r="O530" s="50"/>
      <c r="P530" s="50"/>
      <c r="Q530" s="50">
        <v>-717540145</v>
      </c>
      <c r="R530" s="50"/>
      <c r="S530" s="50"/>
      <c r="T530" s="50"/>
      <c r="U530" s="50"/>
      <c r="V530" s="50"/>
      <c r="W530" s="50"/>
      <c r="X530" s="50">
        <v>-232969666.41391408</v>
      </c>
      <c r="Y530" s="61">
        <v>78.88048300917167</v>
      </c>
      <c r="Z530" s="30" t="s">
        <v>297</v>
      </c>
    </row>
    <row r="531" spans="1:26" x14ac:dyDescent="0.4">
      <c r="A531" s="49" t="s">
        <v>298</v>
      </c>
      <c r="B531" s="50">
        <v>-6377291663.9566717</v>
      </c>
      <c r="C531" s="50">
        <v>-6377291663.9566717</v>
      </c>
      <c r="D531" s="50">
        <v>73364007.285941541</v>
      </c>
      <c r="E531" s="50">
        <v>73364007.285941541</v>
      </c>
      <c r="F531" s="50">
        <v>28605411.766561076</v>
      </c>
      <c r="G531" s="50">
        <v>66426295.417689547</v>
      </c>
      <c r="H531" s="50">
        <v>-13085240.017583199</v>
      </c>
      <c r="I531" s="50"/>
      <c r="J531" s="50">
        <v>-16519.000881284064</v>
      </c>
      <c r="K531" s="50">
        <v>-11000.000348077278</v>
      </c>
      <c r="L531" s="50">
        <v>-10179772.002087889</v>
      </c>
      <c r="M531" s="50">
        <v>1623917.135586919</v>
      </c>
      <c r="N531" s="50"/>
      <c r="O531" s="50"/>
      <c r="P531" s="50">
        <v>913.9870044721182</v>
      </c>
      <c r="Q531" s="50"/>
      <c r="R531" s="50"/>
      <c r="S531" s="50"/>
      <c r="T531" s="50"/>
      <c r="U531" s="50"/>
      <c r="V531" s="50"/>
      <c r="W531" s="50"/>
      <c r="X531" s="50">
        <v>-6450655671.2426128</v>
      </c>
      <c r="Y531" s="61">
        <v>-1.1503944174386997</v>
      </c>
      <c r="Z531" s="30" t="s">
        <v>299</v>
      </c>
    </row>
    <row r="532" spans="1:26" x14ac:dyDescent="0.4">
      <c r="A532" s="49" t="s">
        <v>300</v>
      </c>
      <c r="B532" s="50">
        <v>-310655018.79460472</v>
      </c>
      <c r="C532" s="50">
        <v>-310655018.79460472</v>
      </c>
      <c r="D532" s="50">
        <v>143316980.62184933</v>
      </c>
      <c r="E532" s="50">
        <v>143316980.62184933</v>
      </c>
      <c r="F532" s="50">
        <v>26667791.194820512</v>
      </c>
      <c r="G532" s="50">
        <v>84203529.411890998</v>
      </c>
      <c r="H532" s="50">
        <v>32470352.013182268</v>
      </c>
      <c r="I532" s="50"/>
      <c r="J532" s="50"/>
      <c r="K532" s="50">
        <v>-24691.998044428998</v>
      </c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>
        <v>-453971999.41645408</v>
      </c>
      <c r="Y532" s="61">
        <v>-46.133805009152617</v>
      </c>
      <c r="Z532" s="30" t="s">
        <v>301</v>
      </c>
    </row>
    <row r="533" spans="1:26" x14ac:dyDescent="0.4">
      <c r="A533" s="49" t="s">
        <v>302</v>
      </c>
      <c r="B533" s="50">
        <v>-64898541.609905884</v>
      </c>
      <c r="C533" s="50">
        <v>-64898541.609905884</v>
      </c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>
        <v>-64898541.609905884</v>
      </c>
      <c r="Y533" s="61">
        <v>0</v>
      </c>
      <c r="Z533" s="30" t="s">
        <v>303</v>
      </c>
    </row>
    <row r="534" spans="1:26" x14ac:dyDescent="0.4">
      <c r="A534" s="49" t="s">
        <v>304</v>
      </c>
      <c r="B534" s="50">
        <v>-751458342.2494489</v>
      </c>
      <c r="C534" s="50">
        <v>-751458342.2494489</v>
      </c>
      <c r="D534" s="50">
        <v>-566400649.19917476</v>
      </c>
      <c r="E534" s="50">
        <v>-566400649.19917476</v>
      </c>
      <c r="F534" s="50"/>
      <c r="G534" s="50"/>
      <c r="H534" s="50">
        <v>-456785836.13983357</v>
      </c>
      <c r="I534" s="50"/>
      <c r="J534" s="50"/>
      <c r="K534" s="50"/>
      <c r="L534" s="50">
        <v>-109614813.05934118</v>
      </c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>
        <v>-185057693.05027413</v>
      </c>
      <c r="Y534" s="61">
        <v>75.373526029890868</v>
      </c>
      <c r="Z534" s="30" t="s">
        <v>305</v>
      </c>
    </row>
    <row r="535" spans="1:26" x14ac:dyDescent="0.4">
      <c r="A535" s="49" t="s">
        <v>306</v>
      </c>
      <c r="B535" s="50">
        <v>1129056985.7886553</v>
      </c>
      <c r="C535" s="50">
        <v>1129056985.7886553</v>
      </c>
      <c r="D535" s="50">
        <v>-166316370.96058092</v>
      </c>
      <c r="E535" s="50">
        <v>-166316370.96058092</v>
      </c>
      <c r="F535" s="50">
        <v>5360410.9506221628</v>
      </c>
      <c r="G535" s="50">
        <v>192891.16361176557</v>
      </c>
      <c r="H535" s="50">
        <v>-6242755.998727073</v>
      </c>
      <c r="I535" s="50"/>
      <c r="J535" s="50">
        <v>-75071.998015994133</v>
      </c>
      <c r="K535" s="50">
        <v>-2078773.0319334283</v>
      </c>
      <c r="L535" s="50">
        <v>-163473072.04613835</v>
      </c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>
        <v>1295373356.7492361</v>
      </c>
      <c r="Y535" s="61">
        <v>14.73055594659888</v>
      </c>
      <c r="Z535" s="30" t="s">
        <v>307</v>
      </c>
    </row>
    <row r="536" spans="1:26" x14ac:dyDescent="0.4">
      <c r="A536" s="49" t="s">
        <v>308</v>
      </c>
      <c r="B536" s="50">
        <v>1545987056.7612028</v>
      </c>
      <c r="C536" s="50">
        <v>1545987056.7612028</v>
      </c>
      <c r="D536" s="50">
        <v>-1587642.0171540249</v>
      </c>
      <c r="E536" s="50">
        <v>-1587642.0171540249</v>
      </c>
      <c r="F536" s="50">
        <v>-164772.75749337306</v>
      </c>
      <c r="G536" s="50"/>
      <c r="H536" s="50">
        <v>-1551732.00132869</v>
      </c>
      <c r="I536" s="50"/>
      <c r="J536" s="50"/>
      <c r="K536" s="50">
        <v>-15731.997828986563</v>
      </c>
      <c r="L536" s="50">
        <v>144594.73949702468</v>
      </c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>
        <v>1547574698.7783568</v>
      </c>
      <c r="Y536" s="61">
        <v>0.10269439257014489</v>
      </c>
      <c r="Z536" s="30" t="s">
        <v>309</v>
      </c>
    </row>
    <row r="537" spans="1:26" x14ac:dyDescent="0.4">
      <c r="A537" s="49" t="s">
        <v>310</v>
      </c>
      <c r="B537" s="50">
        <v>-213944188.91731256</v>
      </c>
      <c r="C537" s="50">
        <v>-213944188.91731256</v>
      </c>
      <c r="D537" s="50">
        <v>5610201.2922704592</v>
      </c>
      <c r="E537" s="50">
        <v>5610201.2922704592</v>
      </c>
      <c r="F537" s="50">
        <v>7427647.8044567108</v>
      </c>
      <c r="G537" s="50">
        <v>-1791638.4677639902</v>
      </c>
      <c r="H537" s="50">
        <v>506.99972976254821</v>
      </c>
      <c r="I537" s="50"/>
      <c r="J537" s="50">
        <v>-5225.0020376007078</v>
      </c>
      <c r="K537" s="50">
        <v>-9948.0032899861362</v>
      </c>
      <c r="L537" s="50">
        <v>-14242.000210107588</v>
      </c>
      <c r="M537" s="50">
        <v>3099.9613856713081</v>
      </c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>
        <v>-219554390.20958301</v>
      </c>
      <c r="Y537" s="61">
        <v>-2.6222732763443939</v>
      </c>
      <c r="Z537" s="30" t="s">
        <v>311</v>
      </c>
    </row>
    <row r="538" spans="1:26" x14ac:dyDescent="0.4">
      <c r="A538" s="49" t="s">
        <v>312</v>
      </c>
      <c r="B538" s="50">
        <v>46515765.641602576</v>
      </c>
      <c r="C538" s="50">
        <v>46515765.641602576</v>
      </c>
      <c r="D538" s="50">
        <v>30780195.197238669</v>
      </c>
      <c r="E538" s="50">
        <v>30780195.197238669</v>
      </c>
      <c r="F538" s="50">
        <v>30783195.197617278</v>
      </c>
      <c r="G538" s="50"/>
      <c r="H538" s="50"/>
      <c r="I538" s="50"/>
      <c r="J538" s="50"/>
      <c r="K538" s="50">
        <v>-3000.0003786065304</v>
      </c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>
        <v>15735570.444363907</v>
      </c>
      <c r="Y538" s="61">
        <v>-66.171532968834128</v>
      </c>
      <c r="Z538" s="30" t="s">
        <v>313</v>
      </c>
    </row>
    <row r="539" spans="1:26" x14ac:dyDescent="0.4">
      <c r="A539" s="51" t="s">
        <v>314</v>
      </c>
      <c r="B539" s="50"/>
      <c r="C539" s="50"/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61"/>
    </row>
    <row r="540" spans="1:26" x14ac:dyDescent="0.4">
      <c r="A540" s="51" t="s">
        <v>315</v>
      </c>
      <c r="B540" s="50"/>
      <c r="C540" s="50"/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61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ตารางที่ 1</vt:lpstr>
      <vt:lpstr>ตารางที่ 2</vt:lpstr>
      <vt:lpstr>ตารางที่ 3 (USD)</vt:lpstr>
      <vt:lpstr>ตารางที่ 3 (THB)</vt:lpstr>
      <vt:lpstr>'ตารางที่ 1'!Print_Area</vt:lpstr>
      <vt:lpstr>'ตารางที่ 2'!Print_Area</vt:lpstr>
      <vt:lpstr>'ตารางที่ 3 (THB)'!Print_Area</vt:lpstr>
      <vt:lpstr>'ตารางที่ 3 (USD)'!Print_Area</vt:lpstr>
      <vt:lpstr>'ตารางที่ 1'!Print_Titles</vt:lpstr>
      <vt:lpstr>'ตารางที่ 2'!Print_Titles</vt:lpstr>
      <vt:lpstr>'ตารางที่ 3 (THB)'!Print_Titles</vt:lpstr>
      <vt:lpstr>'ตารางที่ 3 (USD)'!Print_Titles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Prawit B. - Work + NSO PC</dc:creator>
  <cp:lastModifiedBy>Sukanya Janotan</cp:lastModifiedBy>
  <cp:lastPrinted>2026-03-20T04:39:00Z</cp:lastPrinted>
  <dcterms:created xsi:type="dcterms:W3CDTF">2026-02-18T03:37:34Z</dcterms:created>
  <dcterms:modified xsi:type="dcterms:W3CDTF">2026-08-21T09:35:48Z</dcterms:modified>
</cp:coreProperties>
</file>