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onyapornk\Documents\Doc\ปี 2569\มี.ค. 2569\Table1\"/>
    </mc:Choice>
  </mc:AlternateContent>
  <xr:revisionPtr revIDLastSave="0" documentId="13_ncr:1_{FFC29F73-CB18-4553-A3AE-BBD4A783F9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ลัด-ตาราง1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" i="1" l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18" i="1"/>
  <c r="Q17" i="1"/>
  <c r="Q16" i="1"/>
  <c r="Q15" i="1"/>
  <c r="Q14" i="1"/>
  <c r="Q13" i="1"/>
  <c r="Q12" i="1"/>
  <c r="Q11" i="1"/>
  <c r="Q10" i="1"/>
  <c r="Q9" i="1"/>
</calcChain>
</file>

<file path=xl/sharedStrings.xml><?xml version="1.0" encoding="utf-8"?>
<sst xmlns="http://schemas.openxmlformats.org/spreadsheetml/2006/main" count="370" uniqueCount="334">
  <si>
    <t>563 ถ.นนทบุรี อ.เมือง จ.นนทบุรี 11000  โทรศัพท์ 02 507 5847 โทรสาร 02 507 5825 สายด่วน 1203</t>
  </si>
  <si>
    <t>กลุ่มดัชนีราคาผู้บริโภค กองสารสนเทศและดัชนีเศรษฐกิจการค้า สำนักงานนโยบายและยุทธศาสตร์การค้า กระทรวงพาณิชย์</t>
  </si>
  <si>
    <t>* หมายเหตุ : ดัชนีราคาผู้บริโภคพื้นฐาน หมายถึง ดัชนีราคาผู้บริโภคทั่วไปที่หักรายการสินค้ากลุ่มอาหารสดและสินค้ากลุ่มพลังงาน</t>
  </si>
  <si>
    <t xml:space="preserve">      - พลังงาน</t>
  </si>
  <si>
    <t xml:space="preserve">      - อาหารสด</t>
  </si>
  <si>
    <t xml:space="preserve">   กลุ่มอาหารสดและพลังงาน</t>
  </si>
  <si>
    <t>ดัชนีราคาผู้บริโภคพื้นฐาน *</t>
  </si>
  <si>
    <t xml:space="preserve">   หมวดยาสูบและเครื่องดื่มมีแอลกอฮอล์</t>
  </si>
  <si>
    <t xml:space="preserve">   หมวดการบันเทิง การอ่าน การศึกษาฯ</t>
  </si>
  <si>
    <t xml:space="preserve">     - การสื่อสาร</t>
  </si>
  <si>
    <t xml:space="preserve">     - น้ำมันเชื้อเพลิง</t>
  </si>
  <si>
    <t xml:space="preserve">     - ค่าโดยสารสาธารณะ</t>
  </si>
  <si>
    <t xml:space="preserve">   หมวดพาหนะการขนส่งและการสื่อสาร</t>
  </si>
  <si>
    <t xml:space="preserve">   หมวดการตรวจรักษาและบริการส่วนบุคคล</t>
  </si>
  <si>
    <t xml:space="preserve">   หมวดเคหสถาน</t>
  </si>
  <si>
    <t xml:space="preserve">   หมวดเครื่องนุ่งห่มและรองเท้า</t>
  </si>
  <si>
    <t xml:space="preserve">   เครื่องดื่มไม่มีแอลกอฮอล์</t>
  </si>
  <si>
    <t xml:space="preserve">   เครื่องประกอบอาหาร</t>
  </si>
  <si>
    <t xml:space="preserve">     - ผลไม้สด</t>
  </si>
  <si>
    <t xml:space="preserve">     - ผักสด</t>
  </si>
  <si>
    <t xml:space="preserve">   ผักและผลไม้</t>
  </si>
  <si>
    <t xml:space="preserve">   ไข่และผลิตภัณฑ์นม</t>
  </si>
  <si>
    <t xml:space="preserve">   เนื้อสัตว์ เป็ดไก่และสัตว์น้ำ</t>
  </si>
  <si>
    <t xml:space="preserve">   ข้าวแป้งและผลิตภัณฑ์จากแป้ง</t>
  </si>
  <si>
    <t>ดัชนีราคาผู้บริโภคทั่วไป</t>
  </si>
  <si>
    <t>A/A</t>
  </si>
  <si>
    <t>Y/Y</t>
  </si>
  <si>
    <t>M/M</t>
  </si>
  <si>
    <t>อัตราการเปลี่ยนแปลง</t>
  </si>
  <si>
    <t>ดัชนี</t>
  </si>
  <si>
    <t>น้ำหนัก</t>
  </si>
  <si>
    <t>รายการ</t>
  </si>
  <si>
    <t>สัดส่วน</t>
  </si>
  <si>
    <t xml:space="preserve"> </t>
  </si>
  <si>
    <t xml:space="preserve">  ตารางแสดงดัชนีราคาผู้บริโภคและอัตราการเปลี่ยนแปลง</t>
  </si>
  <si>
    <t>0000000000000000</t>
  </si>
  <si>
    <t>1000000000000000</t>
  </si>
  <si>
    <t>1110000000000000</t>
  </si>
  <si>
    <t>1120000000000000</t>
  </si>
  <si>
    <t>1130000000000000</t>
  </si>
  <si>
    <t>1140000000000000</t>
  </si>
  <si>
    <t>1141100000000000</t>
  </si>
  <si>
    <t>1142100000000000</t>
  </si>
  <si>
    <t>1150000000000000</t>
  </si>
  <si>
    <t>1160000000000000</t>
  </si>
  <si>
    <t>8000000000000000</t>
  </si>
  <si>
    <t>2000000000000000</t>
  </si>
  <si>
    <t>3000000000000000</t>
  </si>
  <si>
    <t>4000000000000000</t>
  </si>
  <si>
    <t>5000000000000000</t>
  </si>
  <si>
    <t>5100000000000000</t>
  </si>
  <si>
    <t>5220000000000000</t>
  </si>
  <si>
    <t>5400000000000000</t>
  </si>
  <si>
    <t>6000000000000000</t>
  </si>
  <si>
    <t>7000000000000000</t>
  </si>
  <si>
    <t>9300000000000000</t>
  </si>
  <si>
    <t>9000000000000000</t>
  </si>
  <si>
    <t>9100000000000000</t>
  </si>
  <si>
    <t>9200000000000000</t>
  </si>
  <si>
    <t xml:space="preserve"> หมวดอาหารและเครื่องดื่มไม่มีแอลกอฮอล์</t>
  </si>
  <si>
    <t xml:space="preserve"> หมวดอื่น ๆ ที่ไม่ใช่อาหารและเครื่องดื่ม</t>
  </si>
  <si>
    <t>https://index.tpso.go.th/cpi</t>
  </si>
  <si>
    <t xml:space="preserve">   อาหารสำเร็จรูป</t>
  </si>
  <si>
    <t>( 2566 = 100)</t>
  </si>
  <si>
    <t xml:space="preserve">   ผลิตภัณฑ์น้ำตาล</t>
  </si>
  <si>
    <t xml:space="preserve">     - อาหารพร้อมทาน</t>
  </si>
  <si>
    <t xml:space="preserve">     - อาหารจากร้านยอดนิยม</t>
  </si>
  <si>
    <t xml:space="preserve">     - อาหารฟาสต์ฟู้ด/delivery</t>
  </si>
  <si>
    <t>ก.พ. 69</t>
  </si>
  <si>
    <t>กุมภาพันธ์ 2569</t>
  </si>
  <si>
    <t xml:space="preserve">        ดัชนีราคาผู้บริโภคประจำเดือนมีนาคม 2569</t>
  </si>
  <si>
    <t>มี.ค. 69</t>
  </si>
  <si>
    <t>มีนาคม 2569</t>
  </si>
  <si>
    <t>มี.ค. 68</t>
  </si>
  <si>
    <t>100.00</t>
  </si>
  <si>
    <t>100.27</t>
  </si>
  <si>
    <t>100.35</t>
  </si>
  <si>
    <t>0.60</t>
  </si>
  <si>
    <t>-0.08</t>
  </si>
  <si>
    <t>-0.54</t>
  </si>
  <si>
    <t>99.67</t>
  </si>
  <si>
    <t>-0.24</t>
  </si>
  <si>
    <t>-0.88</t>
  </si>
  <si>
    <t>-0.77</t>
  </si>
  <si>
    <t>39.29</t>
  </si>
  <si>
    <t>101.61</t>
  </si>
  <si>
    <t>101.27</t>
  </si>
  <si>
    <t>0.27</t>
  </si>
  <si>
    <t>0.34</t>
  </si>
  <si>
    <t>0.50</t>
  </si>
  <si>
    <t>101.34</t>
  </si>
  <si>
    <t>-0.73</t>
  </si>
  <si>
    <t>0.26</t>
  </si>
  <si>
    <t>0.59</t>
  </si>
  <si>
    <t>3.47</t>
  </si>
  <si>
    <t>104.05</t>
  </si>
  <si>
    <t>103.82</t>
  </si>
  <si>
    <t>0.32</t>
  </si>
  <si>
    <t>0.22</t>
  </si>
  <si>
    <t>0.08</t>
  </si>
  <si>
    <t>103.72</t>
  </si>
  <si>
    <t>0.28</t>
  </si>
  <si>
    <t>0.42</t>
  </si>
  <si>
    <t>0.01</t>
  </si>
  <si>
    <t>7.19</t>
  </si>
  <si>
    <t>98.69</t>
  </si>
  <si>
    <t>99.27</t>
  </si>
  <si>
    <t>0.89</t>
  </si>
  <si>
    <t>-0.58</t>
  </si>
  <si>
    <t>-0.19</t>
  </si>
  <si>
    <t>97.82</t>
  </si>
  <si>
    <t>-0.85</t>
  </si>
  <si>
    <t>-0.72</t>
  </si>
  <si>
    <t>0.00</t>
  </si>
  <si>
    <t>1.71</t>
  </si>
  <si>
    <t>98.41</t>
  </si>
  <si>
    <t>98.89</t>
  </si>
  <si>
    <t>0.88</t>
  </si>
  <si>
    <t>-0.49</t>
  </si>
  <si>
    <t>-1.72</t>
  </si>
  <si>
    <t>97.55</t>
  </si>
  <si>
    <t>-1.88</t>
  </si>
  <si>
    <t>-2.92</t>
  </si>
  <si>
    <t>-2.32</t>
  </si>
  <si>
    <t>4.74</t>
  </si>
  <si>
    <t>94.39</t>
  </si>
  <si>
    <t>96.21</t>
  </si>
  <si>
    <t>1.22</t>
  </si>
  <si>
    <t>-1.89</t>
  </si>
  <si>
    <t>-1.45</t>
  </si>
  <si>
    <t>93.25</t>
  </si>
  <si>
    <t>-4.28</t>
  </si>
  <si>
    <t>-2.38</t>
  </si>
  <si>
    <t>-1.23</t>
  </si>
  <si>
    <t>2.16</t>
  </si>
  <si>
    <t>93.04</t>
  </si>
  <si>
    <t>91.01</t>
  </si>
  <si>
    <t>2.67</t>
  </si>
  <si>
    <t>2.23</t>
  </si>
  <si>
    <t>3.96</t>
  </si>
  <si>
    <t>90.62</t>
  </si>
  <si>
    <t>-10.21</t>
  </si>
  <si>
    <t>1.83</t>
  </si>
  <si>
    <t>4.82</t>
  </si>
  <si>
    <t>2.19</t>
  </si>
  <si>
    <t>98.25</t>
  </si>
  <si>
    <t>103.06</t>
  </si>
  <si>
    <t>-0.04</t>
  </si>
  <si>
    <t>-4.67</t>
  </si>
  <si>
    <t>-5.30</t>
  </si>
  <si>
    <t>98.29</t>
  </si>
  <si>
    <t>2.44</t>
  </si>
  <si>
    <t>-4.84</t>
  </si>
  <si>
    <t>-5.63</t>
  </si>
  <si>
    <t>1.15</t>
  </si>
  <si>
    <t>99.98</t>
  </si>
  <si>
    <t>105.85</t>
  </si>
  <si>
    <t>0.81</t>
  </si>
  <si>
    <t>-5.55</t>
  </si>
  <si>
    <t>-4.10</t>
  </si>
  <si>
    <t>99.18</t>
  </si>
  <si>
    <t>-1.69</t>
  </si>
  <si>
    <t>-4.97</t>
  </si>
  <si>
    <t>-3.37</t>
  </si>
  <si>
    <t>3.38</t>
  </si>
  <si>
    <t>106.66</t>
  </si>
  <si>
    <t>105.02</t>
  </si>
  <si>
    <t>-0.67</t>
  </si>
  <si>
    <t>1.56</t>
  </si>
  <si>
    <t>2.37</t>
  </si>
  <si>
    <t>107.38</t>
  </si>
  <si>
    <t>0.72</t>
  </si>
  <si>
    <t>3.07</t>
  </si>
  <si>
    <t>2.79</t>
  </si>
  <si>
    <t>0.86</t>
  </si>
  <si>
    <t>104.83</t>
  </si>
  <si>
    <t>104.39</t>
  </si>
  <si>
    <t>-0.10</t>
  </si>
  <si>
    <t>104.93</t>
  </si>
  <si>
    <t>0.03</t>
  </si>
  <si>
    <t>0.53</t>
  </si>
  <si>
    <t>0.69</t>
  </si>
  <si>
    <t>16.80</t>
  </si>
  <si>
    <t>104.64</t>
  </si>
  <si>
    <t>102.91</t>
  </si>
  <si>
    <t>-0.16</t>
  </si>
  <si>
    <t>1.68</t>
  </si>
  <si>
    <t>1.65</t>
  </si>
  <si>
    <t>104.81</t>
  </si>
  <si>
    <t>-0.01</t>
  </si>
  <si>
    <t>1.54</t>
  </si>
  <si>
    <t>1.64</t>
  </si>
  <si>
    <t>15.15</t>
  </si>
  <si>
    <t>104.94</t>
  </si>
  <si>
    <t>103.04</t>
  </si>
  <si>
    <t>0.09</t>
  </si>
  <si>
    <t>1.84</t>
  </si>
  <si>
    <t>104.85</t>
  </si>
  <si>
    <t>0.10</t>
  </si>
  <si>
    <t>1.74</t>
  </si>
  <si>
    <t>1.82</t>
  </si>
  <si>
    <t>1.12</t>
  </si>
  <si>
    <t>103.05</t>
  </si>
  <si>
    <t>102.57</t>
  </si>
  <si>
    <t>0.06</t>
  </si>
  <si>
    <t>0.47</t>
  </si>
  <si>
    <t>0.38</t>
  </si>
  <si>
    <t>102.99</t>
  </si>
  <si>
    <t>0.14</t>
  </si>
  <si>
    <t>0.41</t>
  </si>
  <si>
    <t>0.52</t>
  </si>
  <si>
    <t>94.81</t>
  </si>
  <si>
    <t>94.99</t>
  </si>
  <si>
    <t>-7.21</t>
  </si>
  <si>
    <t>-0.51</t>
  </si>
  <si>
    <t>102.18</t>
  </si>
  <si>
    <t>-2.99</t>
  </si>
  <si>
    <t>-1.31</t>
  </si>
  <si>
    <t>-0.65</t>
  </si>
  <si>
    <t>60.71</t>
  </si>
  <si>
    <t>99.39</t>
  </si>
  <si>
    <t>99.73</t>
  </si>
  <si>
    <t>0.82</t>
  </si>
  <si>
    <t>-0.34</t>
  </si>
  <si>
    <t>-1.20</t>
  </si>
  <si>
    <t>98.58</t>
  </si>
  <si>
    <t>-1.59</t>
  </si>
  <si>
    <t>-1.63</t>
  </si>
  <si>
    <t>2.07</t>
  </si>
  <si>
    <t>97.89</t>
  </si>
  <si>
    <t>99.35</t>
  </si>
  <si>
    <t>0.02</t>
  </si>
  <si>
    <t>-1.47</t>
  </si>
  <si>
    <t>-1.55</t>
  </si>
  <si>
    <t>97.87</t>
  </si>
  <si>
    <t>-1.50</t>
  </si>
  <si>
    <t>-1.60</t>
  </si>
  <si>
    <t>24.54</t>
  </si>
  <si>
    <t>99.28</t>
  </si>
  <si>
    <t>99.81</t>
  </si>
  <si>
    <t>-0.53</t>
  </si>
  <si>
    <t>-0.86</t>
  </si>
  <si>
    <t>99.20</t>
  </si>
  <si>
    <t>-0.02</t>
  </si>
  <si>
    <t>-1.06</t>
  </si>
  <si>
    <t>-1.03</t>
  </si>
  <si>
    <t>6.29</t>
  </si>
  <si>
    <t>99.32</t>
  </si>
  <si>
    <t>-0.97</t>
  </si>
  <si>
    <t>-1.04</t>
  </si>
  <si>
    <t>99.25</t>
  </si>
  <si>
    <t>0.65</t>
  </si>
  <si>
    <t>-0.74</t>
  </si>
  <si>
    <t>22.51</t>
  </si>
  <si>
    <t>99.45</t>
  </si>
  <si>
    <t>99.47</t>
  </si>
  <si>
    <t>2.46</t>
  </si>
  <si>
    <t>-1.98</t>
  </si>
  <si>
    <t>97.06</t>
  </si>
  <si>
    <t>0.04</t>
  </si>
  <si>
    <t>-2.96</t>
  </si>
  <si>
    <t>106.07</t>
  </si>
  <si>
    <t>102.72</t>
  </si>
  <si>
    <t>2.96</t>
  </si>
  <si>
    <t>3.26</t>
  </si>
  <si>
    <t>2.74</t>
  </si>
  <si>
    <t>103.02</t>
  </si>
  <si>
    <t>-0.75</t>
  </si>
  <si>
    <t>0.62</t>
  </si>
  <si>
    <t>2.47</t>
  </si>
  <si>
    <t>7.75</t>
  </si>
  <si>
    <t>95.95</t>
  </si>
  <si>
    <t>98.01</t>
  </si>
  <si>
    <t>7.31</t>
  </si>
  <si>
    <t>-2.10</t>
  </si>
  <si>
    <t>-7.43</t>
  </si>
  <si>
    <t>89.41</t>
  </si>
  <si>
    <t>-0.48</t>
  </si>
  <si>
    <t>-9.96</t>
  </si>
  <si>
    <t>-10.05</t>
  </si>
  <si>
    <t>4.05</t>
  </si>
  <si>
    <t>100.41</t>
  </si>
  <si>
    <t>0.43</t>
  </si>
  <si>
    <t>0.37</t>
  </si>
  <si>
    <t>100.37</t>
  </si>
  <si>
    <t>0.35</t>
  </si>
  <si>
    <t>100.69</t>
  </si>
  <si>
    <t>-0.23</t>
  </si>
  <si>
    <t>0.75</t>
  </si>
  <si>
    <t>101.57</t>
  </si>
  <si>
    <t>0.11</t>
  </si>
  <si>
    <t>0.85</t>
  </si>
  <si>
    <t>0.80</t>
  </si>
  <si>
    <t>1.24</t>
  </si>
  <si>
    <t>101.26</t>
  </si>
  <si>
    <t>101.33</t>
  </si>
  <si>
    <t>-0.07</t>
  </si>
  <si>
    <t>-0.03</t>
  </si>
  <si>
    <t>70.63</t>
  </si>
  <si>
    <t>101.70</t>
  </si>
  <si>
    <t>101.12</t>
  </si>
  <si>
    <t>-0.12</t>
  </si>
  <si>
    <t>0.57</t>
  </si>
  <si>
    <t>0.58</t>
  </si>
  <si>
    <t>101.82</t>
  </si>
  <si>
    <t>0.13</t>
  </si>
  <si>
    <t>0.56</t>
  </si>
  <si>
    <t>29.37</t>
  </si>
  <si>
    <t>97.24</t>
  </si>
  <si>
    <t>98.83</t>
  </si>
  <si>
    <t>2.36</t>
  </si>
  <si>
    <t>-1.61</t>
  </si>
  <si>
    <t>-3.14</t>
  </si>
  <si>
    <t>95.00</t>
  </si>
  <si>
    <t>-1.13</t>
  </si>
  <si>
    <t>-4.22</t>
  </si>
  <si>
    <t>-3.90</t>
  </si>
  <si>
    <t>17.11</t>
  </si>
  <si>
    <t>98.40</t>
  </si>
  <si>
    <t>99.17</t>
  </si>
  <si>
    <t>-0.78</t>
  </si>
  <si>
    <t>97.56</t>
  </si>
  <si>
    <t>-1.18</t>
  </si>
  <si>
    <t>-0.59</t>
  </si>
  <si>
    <t>12.26</t>
  </si>
  <si>
    <t>95.70</t>
  </si>
  <si>
    <t>98.42</t>
  </si>
  <si>
    <t>4.50</t>
  </si>
  <si>
    <t>-2.76</t>
  </si>
  <si>
    <t>-6.51</t>
  </si>
  <si>
    <t>91.58</t>
  </si>
  <si>
    <t>-0.29</t>
  </si>
  <si>
    <t>-8.29</t>
  </si>
  <si>
    <t>-8.34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</si>
</sst>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0.0"/>
  </numFmts>
  <fonts count="25" x14ac:knownFonts="1">
    <font>
      <sz val="11"/>
      <name val="Calibri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u/>
      <sz val="14"/>
      <color theme="10"/>
      <name val="AngsanaUPC"/>
      <family val="1"/>
      <charset val="222"/>
    </font>
    <font>
      <sz val="11"/>
      <name val="Calibri"/>
      <family val="2"/>
    </font>
    <font>
      <i/>
      <sz val="16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24"/>
      <name val="AngsanaUPC"/>
      <family val="1"/>
      <charset val="222"/>
    </font>
    <font>
      <b/>
      <sz val="22"/>
      <color theme="1" tint="0.499984740745262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b/>
      <sz val="12"/>
      <name val="TH SarabunPSK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6"/>
      <name val="TH SarabunIT๙"/>
      <family val="2"/>
    </font>
    <font>
      <sz val="11"/>
      <name val="Calibri"/>
      <family val="2"/>
    </font>
    <font>
      <sz val="11"/>
      <color rgb="FF28477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87" fontId="7" fillId="0" borderId="0" applyFont="0" applyFill="0" applyBorder="0" applyAlignment="0" applyProtection="0"/>
    <xf numFmtId="0" fontId="23" fillId="0" borderId="0"/>
    <xf numFmtId="0" fontId="23" fillId="0" borderId="0"/>
  </cellStyleXfs>
  <cellXfs count="94">
    <xf numFmtId="0" fontId="0" fillId="0" borderId="0" xfId="0"/>
    <xf numFmtId="0" fontId="2" fillId="0" borderId="0" xfId="1" applyFont="1"/>
    <xf numFmtId="0" fontId="3" fillId="0" borderId="0" xfId="1" applyFont="1"/>
    <xf numFmtId="2" fontId="3" fillId="0" borderId="0" xfId="1" applyNumberFormat="1" applyFont="1" applyAlignment="1">
      <alignment horizontal="center"/>
    </xf>
    <xf numFmtId="0" fontId="2" fillId="2" borderId="0" xfId="1" applyFont="1" applyFill="1"/>
    <xf numFmtId="188" fontId="4" fillId="2" borderId="0" xfId="1" applyNumberFormat="1" applyFont="1" applyFill="1" applyAlignment="1">
      <alignment horizontal="center"/>
    </xf>
    <xf numFmtId="2" fontId="4" fillId="2" borderId="0" xfId="2" applyNumberFormat="1" applyFont="1" applyFill="1" applyBorder="1" applyAlignment="1">
      <alignment horizontal="center"/>
    </xf>
    <xf numFmtId="0" fontId="3" fillId="2" borderId="0" xfId="1" applyFont="1" applyFill="1"/>
    <xf numFmtId="0" fontId="4" fillId="0" borderId="0" xfId="1" applyFont="1"/>
    <xf numFmtId="0" fontId="5" fillId="0" borderId="0" xfId="1" applyFont="1"/>
    <xf numFmtId="0" fontId="8" fillId="0" borderId="0" xfId="1" applyFont="1"/>
    <xf numFmtId="0" fontId="8" fillId="2" borderId="0" xfId="1" applyFont="1" applyFill="1"/>
    <xf numFmtId="0" fontId="9" fillId="0" borderId="0" xfId="1" applyFont="1"/>
    <xf numFmtId="0" fontId="9" fillId="2" borderId="0" xfId="1" applyFont="1" applyFill="1"/>
    <xf numFmtId="2" fontId="10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1" fillId="0" borderId="0" xfId="1" applyFont="1"/>
    <xf numFmtId="0" fontId="12" fillId="0" borderId="0" xfId="0" applyFont="1"/>
    <xf numFmtId="2" fontId="3" fillId="2" borderId="0" xfId="1" applyNumberFormat="1" applyFont="1" applyFill="1" applyAlignment="1">
      <alignment horizontal="center"/>
    </xf>
    <xf numFmtId="0" fontId="1" fillId="0" borderId="0" xfId="1"/>
    <xf numFmtId="0" fontId="15" fillId="0" borderId="0" xfId="1" applyFont="1"/>
    <xf numFmtId="0" fontId="18" fillId="0" borderId="0" xfId="1" applyFont="1"/>
    <xf numFmtId="0" fontId="16" fillId="0" borderId="0" xfId="1" applyFont="1"/>
    <xf numFmtId="0" fontId="15" fillId="0" borderId="0" xfId="1" applyFont="1" applyAlignment="1">
      <alignment vertical="center"/>
    </xf>
    <xf numFmtId="0" fontId="14" fillId="0" borderId="0" xfId="1" applyFont="1"/>
    <xf numFmtId="2" fontId="4" fillId="0" borderId="0" xfId="1" applyNumberFormat="1" applyFont="1" applyAlignment="1">
      <alignment horizontal="center"/>
    </xf>
    <xf numFmtId="0" fontId="19" fillId="0" borderId="0" xfId="1" applyFont="1"/>
    <xf numFmtId="0" fontId="17" fillId="0" borderId="0" xfId="1" applyFont="1"/>
    <xf numFmtId="0" fontId="15" fillId="0" borderId="0" xfId="1" applyFont="1" applyAlignment="1">
      <alignment horizontal="center"/>
    </xf>
    <xf numFmtId="0" fontId="13" fillId="0" borderId="0" xfId="1" applyFont="1"/>
    <xf numFmtId="0" fontId="13" fillId="0" borderId="27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/>
    </xf>
    <xf numFmtId="49" fontId="13" fillId="0" borderId="16" xfId="1" applyNumberFormat="1" applyFont="1" applyBorder="1" applyAlignment="1">
      <alignment horizontal="center"/>
    </xf>
    <xf numFmtId="49" fontId="13" fillId="0" borderId="15" xfId="1" applyNumberFormat="1" applyFont="1" applyBorder="1" applyAlignment="1">
      <alignment horizontal="center" vertical="center"/>
    </xf>
    <xf numFmtId="49" fontId="13" fillId="0" borderId="14" xfId="1" applyNumberFormat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/>
    </xf>
    <xf numFmtId="49" fontId="13" fillId="0" borderId="15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 wrapText="1"/>
    </xf>
    <xf numFmtId="0" fontId="20" fillId="4" borderId="13" xfId="1" applyFont="1" applyFill="1" applyBorder="1" applyAlignment="1">
      <alignment vertical="center"/>
    </xf>
    <xf numFmtId="0" fontId="21" fillId="5" borderId="9" xfId="1" applyFont="1" applyFill="1" applyBorder="1"/>
    <xf numFmtId="0" fontId="22" fillId="0" borderId="9" xfId="1" applyFont="1" applyBorder="1"/>
    <xf numFmtId="0" fontId="20" fillId="5" borderId="9" xfId="1" applyFont="1" applyFill="1" applyBorder="1"/>
    <xf numFmtId="0" fontId="20" fillId="4" borderId="9" xfId="1" applyFont="1" applyFill="1" applyBorder="1" applyAlignment="1">
      <alignment horizontal="left" vertical="center"/>
    </xf>
    <xf numFmtId="0" fontId="22" fillId="0" borderId="9" xfId="1" applyFont="1" applyBorder="1" applyAlignment="1">
      <alignment horizontal="left"/>
    </xf>
    <xf numFmtId="0" fontId="22" fillId="0" borderId="4" xfId="1" applyFont="1" applyBorder="1" applyAlignment="1">
      <alignment horizontal="left"/>
    </xf>
    <xf numFmtId="0" fontId="24" fillId="6" borderId="31" xfId="0" applyFont="1" applyFill="1" applyBorder="1" applyAlignment="1">
      <alignment horizontal="left" vertical="center" wrapText="1"/>
    </xf>
    <xf numFmtId="0" fontId="18" fillId="0" borderId="28" xfId="1" applyFont="1" applyBorder="1" applyAlignment="1">
      <alignment horizontal="center"/>
    </xf>
    <xf numFmtId="0" fontId="13" fillId="0" borderId="0" xfId="3" applyFont="1" applyFill="1" applyAlignment="1" applyProtection="1">
      <alignment horizontal="center"/>
    </xf>
    <xf numFmtId="0" fontId="13" fillId="0" borderId="22" xfId="1" applyFont="1" applyBorder="1" applyAlignment="1">
      <alignment horizontal="center"/>
    </xf>
    <xf numFmtId="0" fontId="13" fillId="0" borderId="21" xfId="1" applyFont="1" applyBorder="1" applyAlignment="1">
      <alignment horizontal="center"/>
    </xf>
    <xf numFmtId="0" fontId="13" fillId="0" borderId="19" xfId="1" applyFont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3" fillId="0" borderId="0" xfId="1" applyFont="1" applyAlignment="1">
      <alignment horizontal="center"/>
    </xf>
    <xf numFmtId="17" fontId="15" fillId="0" borderId="26" xfId="1" quotePrefix="1" applyNumberFormat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2" fontId="15" fillId="4" borderId="13" xfId="1" applyNumberFormat="1" applyFont="1" applyFill="1" applyBorder="1" applyAlignment="1">
      <alignment horizontal="center"/>
    </xf>
    <xf numFmtId="2" fontId="15" fillId="4" borderId="30" xfId="1" applyNumberFormat="1" applyFont="1" applyFill="1" applyBorder="1" applyAlignment="1">
      <alignment horizontal="center"/>
    </xf>
    <xf numFmtId="2" fontId="15" fillId="4" borderId="11" xfId="1" applyNumberFormat="1" applyFont="1" applyFill="1" applyBorder="1" applyAlignment="1">
      <alignment horizontal="center"/>
    </xf>
    <xf numFmtId="2" fontId="15" fillId="4" borderId="12" xfId="1" applyNumberFormat="1" applyFont="1" applyFill="1" applyBorder="1" applyAlignment="1">
      <alignment horizontal="center"/>
    </xf>
    <xf numFmtId="2" fontId="15" fillId="4" borderId="29" xfId="1" applyNumberFormat="1" applyFont="1" applyFill="1" applyBorder="1" applyAlignment="1">
      <alignment horizontal="center"/>
    </xf>
    <xf numFmtId="2" fontId="15" fillId="4" borderId="11" xfId="0" applyNumberFormat="1" applyFont="1" applyFill="1" applyBorder="1" applyAlignment="1">
      <alignment horizontal="center"/>
    </xf>
    <xf numFmtId="2" fontId="15" fillId="4" borderId="10" xfId="0" applyNumberFormat="1" applyFont="1" applyFill="1" applyBorder="1" applyAlignment="1">
      <alignment horizontal="center"/>
    </xf>
    <xf numFmtId="2" fontId="15" fillId="5" borderId="9" xfId="1" applyNumberFormat="1" applyFont="1" applyFill="1" applyBorder="1" applyAlignment="1">
      <alignment horizontal="center"/>
    </xf>
    <xf numFmtId="2" fontId="15" fillId="5" borderId="7" xfId="1" applyNumberFormat="1" applyFont="1" applyFill="1" applyBorder="1" applyAlignment="1">
      <alignment horizontal="center"/>
    </xf>
    <xf numFmtId="2" fontId="15" fillId="5" borderId="6" xfId="1" applyNumberFormat="1" applyFont="1" applyFill="1" applyBorder="1" applyAlignment="1">
      <alignment horizontal="center"/>
    </xf>
    <xf numFmtId="2" fontId="15" fillId="5" borderId="5" xfId="1" applyNumberFormat="1" applyFont="1" applyFill="1" applyBorder="1" applyAlignment="1">
      <alignment horizontal="center"/>
    </xf>
    <xf numFmtId="2" fontId="15" fillId="5" borderId="6" xfId="0" applyNumberFormat="1" applyFont="1" applyFill="1" applyBorder="1" applyAlignment="1">
      <alignment horizontal="center"/>
    </xf>
    <xf numFmtId="2" fontId="15" fillId="5" borderId="5" xfId="0" applyNumberFormat="1" applyFont="1" applyFill="1" applyBorder="1" applyAlignment="1">
      <alignment horizontal="center"/>
    </xf>
    <xf numFmtId="2" fontId="17" fillId="3" borderId="9" xfId="2" applyNumberFormat="1" applyFont="1" applyFill="1" applyBorder="1" applyAlignment="1">
      <alignment horizontal="center"/>
    </xf>
    <xf numFmtId="2" fontId="17" fillId="3" borderId="7" xfId="1" applyNumberFormat="1" applyFont="1" applyFill="1" applyBorder="1" applyAlignment="1">
      <alignment horizontal="center"/>
    </xf>
    <xf numFmtId="2" fontId="17" fillId="0" borderId="6" xfId="1" applyNumberFormat="1" applyFont="1" applyBorder="1" applyAlignment="1">
      <alignment horizontal="center"/>
    </xf>
    <xf numFmtId="2" fontId="17" fillId="0" borderId="5" xfId="1" applyNumberFormat="1" applyFont="1" applyBorder="1" applyAlignment="1">
      <alignment horizontal="center"/>
    </xf>
    <xf numFmtId="2" fontId="17" fillId="0" borderId="6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2" fontId="15" fillId="4" borderId="9" xfId="1" applyNumberFormat="1" applyFont="1" applyFill="1" applyBorder="1" applyAlignment="1">
      <alignment horizontal="center"/>
    </xf>
    <xf numFmtId="2" fontId="15" fillId="4" borderId="7" xfId="1" applyNumberFormat="1" applyFont="1" applyFill="1" applyBorder="1" applyAlignment="1">
      <alignment horizontal="center"/>
    </xf>
    <xf numFmtId="2" fontId="15" fillId="4" borderId="6" xfId="1" applyNumberFormat="1" applyFont="1" applyFill="1" applyBorder="1" applyAlignment="1">
      <alignment horizontal="center"/>
    </xf>
    <xf numFmtId="2" fontId="15" fillId="4" borderId="5" xfId="1" applyNumberFormat="1" applyFont="1" applyFill="1" applyBorder="1" applyAlignment="1">
      <alignment horizontal="center"/>
    </xf>
    <xf numFmtId="2" fontId="15" fillId="4" borderId="6" xfId="0" applyNumberFormat="1" applyFont="1" applyFill="1" applyBorder="1" applyAlignment="1">
      <alignment horizontal="center"/>
    </xf>
    <xf numFmtId="2" fontId="15" fillId="4" borderId="5" xfId="0" applyNumberFormat="1" applyFont="1" applyFill="1" applyBorder="1" applyAlignment="1">
      <alignment horizontal="center"/>
    </xf>
    <xf numFmtId="2" fontId="17" fillId="3" borderId="8" xfId="1" applyNumberFormat="1" applyFont="1" applyFill="1" applyBorder="1" applyAlignment="1">
      <alignment horizontal="center"/>
    </xf>
    <xf numFmtId="2" fontId="17" fillId="3" borderId="6" xfId="1" applyNumberFormat="1" applyFont="1" applyFill="1" applyBorder="1" applyAlignment="1">
      <alignment horizontal="center"/>
    </xf>
    <xf numFmtId="2" fontId="17" fillId="3" borderId="4" xfId="2" applyNumberFormat="1" applyFont="1" applyFill="1" applyBorder="1" applyAlignment="1">
      <alignment horizontal="center"/>
    </xf>
    <xf numFmtId="2" fontId="17" fillId="3" borderId="3" xfId="1" applyNumberFormat="1" applyFont="1" applyFill="1" applyBorder="1" applyAlignment="1">
      <alignment horizontal="center"/>
    </xf>
    <xf numFmtId="2" fontId="17" fillId="3" borderId="2" xfId="1" applyNumberFormat="1" applyFont="1" applyFill="1" applyBorder="1" applyAlignment="1">
      <alignment horizontal="center"/>
    </xf>
    <xf numFmtId="2" fontId="17" fillId="0" borderId="2" xfId="1" applyNumberFormat="1" applyFont="1" applyBorder="1" applyAlignment="1">
      <alignment horizontal="center"/>
    </xf>
    <xf numFmtId="2" fontId="17" fillId="0" borderId="1" xfId="1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</cellXfs>
  <cellStyles count="7">
    <cellStyle name="Comma 2" xfId="4" xr:uid="{00000000-0005-0000-0000-000000000000}"/>
    <cellStyle name="Comma 2 2" xfId="2" xr:uid="{00000000-0005-0000-0000-000001000000}"/>
    <cellStyle name="Hyperlink" xfId="3" builtinId="8"/>
    <cellStyle name="Normal" xfId="0" builtinId="0"/>
    <cellStyle name="Normal 2" xfId="5" xr:uid="{A4BB7D85-3686-438E-8838-DF56D2F2A6C6}"/>
    <cellStyle name="Normal 2 2" xfId="1" xr:uid="{00000000-0005-0000-0000-000004000000}"/>
    <cellStyle name="Normal 5" xfId="6" xr:uid="{21FF3CF7-8E29-418D-9B3C-496B266A2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268941</xdr:colOff>
      <xdr:row>1</xdr:row>
      <xdr:rowOff>78441</xdr:rowOff>
    </xdr:from>
    <xdr:to>
      <xdr:col>12</xdr:col>
      <xdr:colOff>408829</xdr:colOff>
      <xdr:row>1</xdr:row>
      <xdr:rowOff>573741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7853" y="224117"/>
          <a:ext cx="1103594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ice.moc.go.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AD43"/>
  <sheetViews>
    <sheetView tabSelected="1" zoomScale="120" zoomScaleNormal="120" workbookViewId="0">
      <selection activeCell="W15" sqref="W15"/>
    </sheetView>
  </sheetViews>
  <sheetFormatPr defaultColWidth="9.140625" defaultRowHeight="21" x14ac:dyDescent="0.45"/>
  <cols>
    <col min="1" max="1" width="1.7109375" style="1" customWidth="1"/>
    <col min="2" max="2" width="0.42578125" style="1" hidden="1" customWidth="1"/>
    <col min="3" max="3" width="37" style="1" customWidth="1"/>
    <col min="4" max="4" width="8.85546875" style="1" customWidth="1"/>
    <col min="5" max="6" width="8.140625" style="2" customWidth="1"/>
    <col min="7" max="7" width="7.42578125" style="3" customWidth="1"/>
    <col min="8" max="8" width="7.42578125" style="2" customWidth="1"/>
    <col min="9" max="9" width="7.42578125" style="1" customWidth="1"/>
    <col min="10" max="10" width="8.7109375" style="2" customWidth="1"/>
    <col min="11" max="13" width="7.28515625" style="1" customWidth="1"/>
    <col min="14" max="14" width="0.5703125" style="1" customWidth="1"/>
    <col min="15" max="15" width="1.140625" style="1" customWidth="1"/>
    <col min="16" max="17" width="0" style="1" hidden="1" customWidth="1"/>
    <col min="18" max="16384" width="9.140625" style="1"/>
  </cols>
  <sheetData>
    <row r="1" spans="1:30" ht="11.25" customHeight="1" x14ac:dyDescent="0.45">
      <c r="A1" s="4"/>
      <c r="B1" s="4"/>
      <c r="C1" s="4"/>
      <c r="D1" s="4"/>
      <c r="E1" s="7"/>
      <c r="F1" s="7"/>
      <c r="G1" s="18"/>
      <c r="H1" s="7"/>
      <c r="I1" s="4"/>
      <c r="J1" s="7"/>
      <c r="K1" s="4"/>
      <c r="L1" s="4"/>
      <c r="M1" s="4"/>
      <c r="N1" s="4"/>
      <c r="O1" s="4"/>
    </row>
    <row r="2" spans="1:30" ht="83.25" customHeight="1" x14ac:dyDescent="0.75">
      <c r="A2" s="4"/>
      <c r="C2" s="17" t="s">
        <v>70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4"/>
    </row>
    <row r="3" spans="1:30" ht="32.25" customHeight="1" x14ac:dyDescent="0.7">
      <c r="A3" s="4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4"/>
    </row>
    <row r="4" spans="1:30" ht="30" customHeight="1" x14ac:dyDescent="0.8">
      <c r="A4" s="4"/>
      <c r="C4" s="24" t="s">
        <v>34</v>
      </c>
      <c r="D4" s="24"/>
      <c r="E4" s="24"/>
      <c r="F4" s="21"/>
      <c r="G4" s="21"/>
      <c r="H4" s="21"/>
      <c r="I4" s="21"/>
      <c r="J4" s="21"/>
      <c r="K4" s="21"/>
      <c r="L4" s="21"/>
      <c r="M4" s="21"/>
      <c r="N4" s="16"/>
      <c r="O4" s="4"/>
    </row>
    <row r="5" spans="1:30" ht="19.5" customHeight="1" thickBot="1" x14ac:dyDescent="0.85">
      <c r="A5" s="4"/>
      <c r="C5" s="46" t="s">
        <v>33</v>
      </c>
      <c r="D5" s="46"/>
      <c r="E5" s="46"/>
      <c r="F5" s="46"/>
      <c r="G5" s="46"/>
      <c r="H5" s="46"/>
      <c r="I5" s="46"/>
      <c r="J5" s="46"/>
      <c r="K5" s="46"/>
      <c r="L5" s="23" t="s">
        <v>63</v>
      </c>
      <c r="M5" s="21"/>
      <c r="N5" s="16"/>
      <c r="O5" s="4"/>
    </row>
    <row r="6" spans="1:30" ht="24" customHeight="1" x14ac:dyDescent="0.45">
      <c r="A6" s="4"/>
      <c r="C6" s="57" t="s">
        <v>31</v>
      </c>
      <c r="D6" s="30" t="s">
        <v>32</v>
      </c>
      <c r="E6" s="54" t="s">
        <v>72</v>
      </c>
      <c r="F6" s="55"/>
      <c r="G6" s="55"/>
      <c r="H6" s="55"/>
      <c r="I6" s="56"/>
      <c r="J6" s="54" t="s">
        <v>69</v>
      </c>
      <c r="K6" s="55"/>
      <c r="L6" s="55"/>
      <c r="M6" s="56"/>
      <c r="N6" s="15"/>
      <c r="O6" s="4"/>
    </row>
    <row r="7" spans="1:30" ht="24" customHeight="1" x14ac:dyDescent="0.5">
      <c r="A7" s="4"/>
      <c r="C7" s="58"/>
      <c r="D7" s="31" t="s">
        <v>30</v>
      </c>
      <c r="E7" s="48" t="s">
        <v>29</v>
      </c>
      <c r="F7" s="49"/>
      <c r="G7" s="50" t="s">
        <v>28</v>
      </c>
      <c r="H7" s="51"/>
      <c r="I7" s="52"/>
      <c r="J7" s="35" t="s">
        <v>29</v>
      </c>
      <c r="K7" s="50" t="s">
        <v>28</v>
      </c>
      <c r="L7" s="51"/>
      <c r="M7" s="52"/>
      <c r="N7" s="2"/>
      <c r="O7" s="4"/>
    </row>
    <row r="8" spans="1:30" s="12" customFormat="1" ht="21" customHeight="1" thickBot="1" x14ac:dyDescent="0.55000000000000004">
      <c r="A8" s="13"/>
      <c r="C8" s="59"/>
      <c r="D8" s="32" t="s">
        <v>71</v>
      </c>
      <c r="E8" s="32" t="s">
        <v>71</v>
      </c>
      <c r="F8" s="32" t="s">
        <v>73</v>
      </c>
      <c r="G8" s="33" t="s">
        <v>27</v>
      </c>
      <c r="H8" s="33" t="s">
        <v>26</v>
      </c>
      <c r="I8" s="34" t="s">
        <v>25</v>
      </c>
      <c r="J8" s="32" t="s">
        <v>68</v>
      </c>
      <c r="K8" s="36" t="s">
        <v>27</v>
      </c>
      <c r="L8" s="36" t="s">
        <v>26</v>
      </c>
      <c r="M8" s="37" t="s">
        <v>25</v>
      </c>
      <c r="N8" s="14"/>
      <c r="O8" s="13"/>
      <c r="S8" s="1"/>
      <c r="T8" s="1"/>
      <c r="U8" s="1"/>
      <c r="V8" s="1"/>
    </row>
    <row r="9" spans="1:30" ht="24" x14ac:dyDescent="0.55000000000000004">
      <c r="A9" s="4"/>
      <c r="C9" s="38" t="s">
        <v>24</v>
      </c>
      <c r="D9" s="60" t="s">
        <v>74</v>
      </c>
      <c r="E9" s="61" t="s">
        <v>75</v>
      </c>
      <c r="F9" s="62" t="s">
        <v>76</v>
      </c>
      <c r="G9" s="62" t="s">
        <v>77</v>
      </c>
      <c r="H9" s="63" t="s">
        <v>78</v>
      </c>
      <c r="I9" s="64" t="s">
        <v>79</v>
      </c>
      <c r="J9" s="63" t="s">
        <v>80</v>
      </c>
      <c r="K9" s="65" t="s">
        <v>81</v>
      </c>
      <c r="L9" s="65" t="s">
        <v>82</v>
      </c>
      <c r="M9" s="66" t="s">
        <v>83</v>
      </c>
      <c r="N9" s="25"/>
      <c r="O9" s="4"/>
      <c r="P9" s="19" t="s">
        <v>35</v>
      </c>
      <c r="Q9" s="19" t="str">
        <f>+LEFT(P9,7)</f>
        <v>0000000</v>
      </c>
    </row>
    <row r="10" spans="1:30" s="10" customFormat="1" ht="24" x14ac:dyDescent="0.55000000000000004">
      <c r="A10" s="11"/>
      <c r="C10" s="39" t="s">
        <v>59</v>
      </c>
      <c r="D10" s="67" t="s">
        <v>84</v>
      </c>
      <c r="E10" s="68" t="s">
        <v>85</v>
      </c>
      <c r="F10" s="68" t="s">
        <v>86</v>
      </c>
      <c r="G10" s="69" t="s">
        <v>87</v>
      </c>
      <c r="H10" s="69" t="s">
        <v>88</v>
      </c>
      <c r="I10" s="70" t="s">
        <v>89</v>
      </c>
      <c r="J10" s="68" t="s">
        <v>90</v>
      </c>
      <c r="K10" s="71" t="s">
        <v>91</v>
      </c>
      <c r="L10" s="71" t="s">
        <v>92</v>
      </c>
      <c r="M10" s="72" t="s">
        <v>93</v>
      </c>
      <c r="N10" s="25"/>
      <c r="O10" s="11"/>
      <c r="P10" s="19" t="s">
        <v>36</v>
      </c>
      <c r="Q10" s="19" t="str">
        <f t="shared" ref="Q10:Q37" si="0">+LEFT(P10,7)</f>
        <v>1000000</v>
      </c>
      <c r="S10" s="1"/>
      <c r="T10" s="1"/>
      <c r="U10" s="1"/>
      <c r="V10" s="1"/>
      <c r="Y10" s="1"/>
      <c r="Z10" s="1"/>
      <c r="AA10" s="1"/>
      <c r="AB10" s="1"/>
      <c r="AC10" s="1"/>
      <c r="AD10" s="1"/>
    </row>
    <row r="11" spans="1:30" ht="24" x14ac:dyDescent="0.55000000000000004">
      <c r="A11" s="4"/>
      <c r="C11" s="40" t="s">
        <v>23</v>
      </c>
      <c r="D11" s="73" t="s">
        <v>94</v>
      </c>
      <c r="E11" s="74" t="s">
        <v>95</v>
      </c>
      <c r="F11" s="74" t="s">
        <v>96</v>
      </c>
      <c r="G11" s="75" t="s">
        <v>97</v>
      </c>
      <c r="H11" s="75" t="s">
        <v>98</v>
      </c>
      <c r="I11" s="76" t="s">
        <v>99</v>
      </c>
      <c r="J11" s="74" t="s">
        <v>100</v>
      </c>
      <c r="K11" s="77" t="s">
        <v>101</v>
      </c>
      <c r="L11" s="77" t="s">
        <v>102</v>
      </c>
      <c r="M11" s="78" t="s">
        <v>103</v>
      </c>
      <c r="N11" s="25"/>
      <c r="O11" s="4"/>
      <c r="P11" s="19" t="s">
        <v>37</v>
      </c>
      <c r="Q11" s="19" t="str">
        <f t="shared" si="0"/>
        <v>1110000</v>
      </c>
    </row>
    <row r="12" spans="1:30" ht="24" x14ac:dyDescent="0.55000000000000004">
      <c r="A12" s="4"/>
      <c r="C12" s="40" t="s">
        <v>22</v>
      </c>
      <c r="D12" s="73" t="s">
        <v>104</v>
      </c>
      <c r="E12" s="74" t="s">
        <v>105</v>
      </c>
      <c r="F12" s="74" t="s">
        <v>106</v>
      </c>
      <c r="G12" s="75" t="s">
        <v>107</v>
      </c>
      <c r="H12" s="75" t="s">
        <v>108</v>
      </c>
      <c r="I12" s="76" t="s">
        <v>109</v>
      </c>
      <c r="J12" s="74" t="s">
        <v>110</v>
      </c>
      <c r="K12" s="77" t="s">
        <v>111</v>
      </c>
      <c r="L12" s="77" t="s">
        <v>112</v>
      </c>
      <c r="M12" s="78" t="s">
        <v>113</v>
      </c>
      <c r="N12" s="25"/>
      <c r="O12" s="4"/>
      <c r="P12" s="19" t="s">
        <v>38</v>
      </c>
      <c r="Q12" s="19" t="str">
        <f t="shared" si="0"/>
        <v>1120000</v>
      </c>
    </row>
    <row r="13" spans="1:30" ht="24" x14ac:dyDescent="0.55000000000000004">
      <c r="A13" s="4"/>
      <c r="C13" s="40" t="s">
        <v>21</v>
      </c>
      <c r="D13" s="73" t="s">
        <v>114</v>
      </c>
      <c r="E13" s="74" t="s">
        <v>115</v>
      </c>
      <c r="F13" s="74" t="s">
        <v>116</v>
      </c>
      <c r="G13" s="75" t="s">
        <v>117</v>
      </c>
      <c r="H13" s="75" t="s">
        <v>118</v>
      </c>
      <c r="I13" s="76" t="s">
        <v>119</v>
      </c>
      <c r="J13" s="74" t="s">
        <v>120</v>
      </c>
      <c r="K13" s="77" t="s">
        <v>121</v>
      </c>
      <c r="L13" s="77" t="s">
        <v>122</v>
      </c>
      <c r="M13" s="78" t="s">
        <v>123</v>
      </c>
      <c r="N13" s="25"/>
      <c r="O13" s="4"/>
      <c r="P13" s="19" t="s">
        <v>39</v>
      </c>
      <c r="Q13" s="19" t="str">
        <f t="shared" si="0"/>
        <v>1130000</v>
      </c>
    </row>
    <row r="14" spans="1:30" ht="24" x14ac:dyDescent="0.55000000000000004">
      <c r="A14" s="4"/>
      <c r="C14" s="40" t="s">
        <v>20</v>
      </c>
      <c r="D14" s="73" t="s">
        <v>124</v>
      </c>
      <c r="E14" s="74" t="s">
        <v>125</v>
      </c>
      <c r="F14" s="74" t="s">
        <v>126</v>
      </c>
      <c r="G14" s="75" t="s">
        <v>127</v>
      </c>
      <c r="H14" s="75" t="s">
        <v>128</v>
      </c>
      <c r="I14" s="76" t="s">
        <v>129</v>
      </c>
      <c r="J14" s="74" t="s">
        <v>130</v>
      </c>
      <c r="K14" s="77" t="s">
        <v>131</v>
      </c>
      <c r="L14" s="77" t="s">
        <v>132</v>
      </c>
      <c r="M14" s="78" t="s">
        <v>133</v>
      </c>
      <c r="N14" s="25"/>
      <c r="O14" s="4"/>
      <c r="P14" s="19" t="s">
        <v>40</v>
      </c>
      <c r="Q14" s="19" t="str">
        <f t="shared" si="0"/>
        <v>1140000</v>
      </c>
    </row>
    <row r="15" spans="1:30" ht="24" x14ac:dyDescent="0.55000000000000004">
      <c r="A15" s="4"/>
      <c r="C15" s="40" t="s">
        <v>19</v>
      </c>
      <c r="D15" s="73" t="s">
        <v>134</v>
      </c>
      <c r="E15" s="74" t="s">
        <v>135</v>
      </c>
      <c r="F15" s="74" t="s">
        <v>136</v>
      </c>
      <c r="G15" s="75" t="s">
        <v>137</v>
      </c>
      <c r="H15" s="75" t="s">
        <v>138</v>
      </c>
      <c r="I15" s="76" t="s">
        <v>139</v>
      </c>
      <c r="J15" s="74" t="s">
        <v>140</v>
      </c>
      <c r="K15" s="77" t="s">
        <v>141</v>
      </c>
      <c r="L15" s="77" t="s">
        <v>142</v>
      </c>
      <c r="M15" s="78" t="s">
        <v>143</v>
      </c>
      <c r="N15" s="25"/>
      <c r="O15" s="4"/>
      <c r="P15" s="19" t="s">
        <v>41</v>
      </c>
      <c r="Q15" s="19" t="str">
        <f t="shared" si="0"/>
        <v>1141100</v>
      </c>
    </row>
    <row r="16" spans="1:30" ht="24" x14ac:dyDescent="0.55000000000000004">
      <c r="A16" s="4"/>
      <c r="C16" s="40" t="s">
        <v>18</v>
      </c>
      <c r="D16" s="73" t="s">
        <v>144</v>
      </c>
      <c r="E16" s="74" t="s">
        <v>145</v>
      </c>
      <c r="F16" s="74" t="s">
        <v>146</v>
      </c>
      <c r="G16" s="75" t="s">
        <v>147</v>
      </c>
      <c r="H16" s="75" t="s">
        <v>148</v>
      </c>
      <c r="I16" s="76" t="s">
        <v>149</v>
      </c>
      <c r="J16" s="74" t="s">
        <v>150</v>
      </c>
      <c r="K16" s="77" t="s">
        <v>151</v>
      </c>
      <c r="L16" s="77" t="s">
        <v>152</v>
      </c>
      <c r="M16" s="78" t="s">
        <v>153</v>
      </c>
      <c r="N16" s="25"/>
      <c r="O16" s="4"/>
      <c r="P16" s="19" t="s">
        <v>42</v>
      </c>
      <c r="Q16" s="19" t="str">
        <f t="shared" si="0"/>
        <v>1142100</v>
      </c>
    </row>
    <row r="17" spans="1:22" ht="24" x14ac:dyDescent="0.55000000000000004">
      <c r="A17" s="4"/>
      <c r="C17" s="40" t="s">
        <v>17</v>
      </c>
      <c r="D17" s="73" t="s">
        <v>154</v>
      </c>
      <c r="E17" s="74" t="s">
        <v>155</v>
      </c>
      <c r="F17" s="74" t="s">
        <v>156</v>
      </c>
      <c r="G17" s="75" t="s">
        <v>157</v>
      </c>
      <c r="H17" s="75" t="s">
        <v>158</v>
      </c>
      <c r="I17" s="76" t="s">
        <v>159</v>
      </c>
      <c r="J17" s="74" t="s">
        <v>160</v>
      </c>
      <c r="K17" s="77" t="s">
        <v>161</v>
      </c>
      <c r="L17" s="77" t="s">
        <v>162</v>
      </c>
      <c r="M17" s="78" t="s">
        <v>163</v>
      </c>
      <c r="N17" s="25"/>
      <c r="O17" s="4"/>
      <c r="P17" s="19" t="s">
        <v>43</v>
      </c>
      <c r="Q17" s="19" t="str">
        <f t="shared" si="0"/>
        <v>1150000</v>
      </c>
    </row>
    <row r="18" spans="1:22" ht="24" x14ac:dyDescent="0.55000000000000004">
      <c r="A18" s="4"/>
      <c r="C18" s="40" t="s">
        <v>16</v>
      </c>
      <c r="D18" s="73" t="s">
        <v>164</v>
      </c>
      <c r="E18" s="74" t="s">
        <v>165</v>
      </c>
      <c r="F18" s="74" t="s">
        <v>166</v>
      </c>
      <c r="G18" s="75" t="s">
        <v>167</v>
      </c>
      <c r="H18" s="75" t="s">
        <v>168</v>
      </c>
      <c r="I18" s="76" t="s">
        <v>169</v>
      </c>
      <c r="J18" s="74" t="s">
        <v>170</v>
      </c>
      <c r="K18" s="77" t="s">
        <v>171</v>
      </c>
      <c r="L18" s="77" t="s">
        <v>172</v>
      </c>
      <c r="M18" s="78" t="s">
        <v>173</v>
      </c>
      <c r="N18" s="25"/>
      <c r="O18" s="4"/>
      <c r="P18" s="19" t="s">
        <v>44</v>
      </c>
      <c r="Q18" s="19" t="str">
        <f t="shared" si="0"/>
        <v>1160000</v>
      </c>
    </row>
    <row r="19" spans="1:22" ht="24" x14ac:dyDescent="0.55000000000000004">
      <c r="A19" s="4"/>
      <c r="C19" s="40" t="s">
        <v>64</v>
      </c>
      <c r="D19" s="73" t="s">
        <v>174</v>
      </c>
      <c r="E19" s="74" t="s">
        <v>175</v>
      </c>
      <c r="F19" s="74" t="s">
        <v>176</v>
      </c>
      <c r="G19" s="75" t="s">
        <v>177</v>
      </c>
      <c r="H19" s="75" t="s">
        <v>102</v>
      </c>
      <c r="I19" s="76" t="s">
        <v>77</v>
      </c>
      <c r="J19" s="74" t="s">
        <v>178</v>
      </c>
      <c r="K19" s="77" t="s">
        <v>179</v>
      </c>
      <c r="L19" s="77" t="s">
        <v>180</v>
      </c>
      <c r="M19" s="78" t="s">
        <v>181</v>
      </c>
      <c r="N19" s="45"/>
      <c r="O19" s="4"/>
      <c r="P19" s="19"/>
      <c r="Q19" s="19"/>
    </row>
    <row r="20" spans="1:22" ht="24" x14ac:dyDescent="0.55000000000000004">
      <c r="A20" s="4"/>
      <c r="C20" s="40" t="s">
        <v>62</v>
      </c>
      <c r="D20" s="73" t="s">
        <v>182</v>
      </c>
      <c r="E20" s="74" t="s">
        <v>183</v>
      </c>
      <c r="F20" s="74" t="s">
        <v>184</v>
      </c>
      <c r="G20" s="74" t="s">
        <v>185</v>
      </c>
      <c r="H20" s="75" t="s">
        <v>186</v>
      </c>
      <c r="I20" s="76" t="s">
        <v>187</v>
      </c>
      <c r="J20" s="74" t="s">
        <v>188</v>
      </c>
      <c r="K20" s="77" t="s">
        <v>189</v>
      </c>
      <c r="L20" s="77" t="s">
        <v>190</v>
      </c>
      <c r="M20" s="78" t="s">
        <v>191</v>
      </c>
      <c r="N20" s="25"/>
      <c r="O20" s="4"/>
      <c r="P20" s="19"/>
      <c r="Q20" s="19"/>
    </row>
    <row r="21" spans="1:22" ht="24" x14ac:dyDescent="0.55000000000000004">
      <c r="A21" s="4"/>
      <c r="C21" s="40" t="s">
        <v>65</v>
      </c>
      <c r="D21" s="73" t="s">
        <v>192</v>
      </c>
      <c r="E21" s="74" t="s">
        <v>193</v>
      </c>
      <c r="F21" s="74" t="s">
        <v>194</v>
      </c>
      <c r="G21" s="74" t="s">
        <v>195</v>
      </c>
      <c r="H21" s="75" t="s">
        <v>196</v>
      </c>
      <c r="I21" s="76" t="s">
        <v>196</v>
      </c>
      <c r="J21" s="74" t="s">
        <v>197</v>
      </c>
      <c r="K21" s="77" t="s">
        <v>198</v>
      </c>
      <c r="L21" s="77" t="s">
        <v>199</v>
      </c>
      <c r="M21" s="78" t="s">
        <v>200</v>
      </c>
      <c r="N21" s="25"/>
      <c r="O21" s="4"/>
      <c r="P21" s="19"/>
      <c r="Q21" s="19"/>
    </row>
    <row r="22" spans="1:22" ht="24" x14ac:dyDescent="0.55000000000000004">
      <c r="A22" s="4"/>
      <c r="C22" s="40" t="s">
        <v>66</v>
      </c>
      <c r="D22" s="73" t="s">
        <v>201</v>
      </c>
      <c r="E22" s="74" t="s">
        <v>202</v>
      </c>
      <c r="F22" s="74" t="s">
        <v>203</v>
      </c>
      <c r="G22" s="74" t="s">
        <v>204</v>
      </c>
      <c r="H22" s="75" t="s">
        <v>205</v>
      </c>
      <c r="I22" s="76" t="s">
        <v>206</v>
      </c>
      <c r="J22" s="74" t="s">
        <v>207</v>
      </c>
      <c r="K22" s="77" t="s">
        <v>208</v>
      </c>
      <c r="L22" s="77" t="s">
        <v>209</v>
      </c>
      <c r="M22" s="78" t="s">
        <v>88</v>
      </c>
      <c r="N22" s="25"/>
      <c r="O22" s="4"/>
      <c r="P22" s="19"/>
      <c r="Q22" s="19"/>
    </row>
    <row r="23" spans="1:22" ht="24" x14ac:dyDescent="0.55000000000000004">
      <c r="A23" s="4"/>
      <c r="C23" s="40" t="s">
        <v>67</v>
      </c>
      <c r="D23" s="73" t="s">
        <v>210</v>
      </c>
      <c r="E23" s="74" t="s">
        <v>211</v>
      </c>
      <c r="F23" s="74" t="s">
        <v>212</v>
      </c>
      <c r="G23" s="74" t="s">
        <v>213</v>
      </c>
      <c r="H23" s="75" t="s">
        <v>109</v>
      </c>
      <c r="I23" s="76" t="s">
        <v>214</v>
      </c>
      <c r="J23" s="74" t="s">
        <v>215</v>
      </c>
      <c r="K23" s="77" t="s">
        <v>216</v>
      </c>
      <c r="L23" s="77" t="s">
        <v>217</v>
      </c>
      <c r="M23" s="78" t="s">
        <v>218</v>
      </c>
      <c r="N23" s="25"/>
      <c r="O23" s="4"/>
      <c r="P23" s="19"/>
      <c r="Q23" s="19"/>
    </row>
    <row r="24" spans="1:22" s="10" customFormat="1" ht="24" x14ac:dyDescent="0.55000000000000004">
      <c r="A24" s="11"/>
      <c r="C24" s="41" t="s">
        <v>60</v>
      </c>
      <c r="D24" s="67" t="s">
        <v>219</v>
      </c>
      <c r="E24" s="68" t="s">
        <v>220</v>
      </c>
      <c r="F24" s="68" t="s">
        <v>221</v>
      </c>
      <c r="G24" s="69" t="s">
        <v>222</v>
      </c>
      <c r="H24" s="69" t="s">
        <v>223</v>
      </c>
      <c r="I24" s="70" t="s">
        <v>224</v>
      </c>
      <c r="J24" s="68" t="s">
        <v>225</v>
      </c>
      <c r="K24" s="71" t="s">
        <v>99</v>
      </c>
      <c r="L24" s="71" t="s">
        <v>226</v>
      </c>
      <c r="M24" s="72" t="s">
        <v>227</v>
      </c>
      <c r="N24" s="25"/>
      <c r="O24" s="11"/>
      <c r="P24" s="19" t="s">
        <v>45</v>
      </c>
      <c r="Q24" s="19" t="str">
        <f t="shared" si="0"/>
        <v>8000000</v>
      </c>
      <c r="S24" s="1"/>
      <c r="T24" s="1"/>
      <c r="U24" s="1"/>
      <c r="V24" s="1"/>
    </row>
    <row r="25" spans="1:22" ht="24" x14ac:dyDescent="0.55000000000000004">
      <c r="A25" s="4"/>
      <c r="C25" s="40" t="s">
        <v>15</v>
      </c>
      <c r="D25" s="73" t="s">
        <v>228</v>
      </c>
      <c r="E25" s="74" t="s">
        <v>229</v>
      </c>
      <c r="F25" s="74" t="s">
        <v>230</v>
      </c>
      <c r="G25" s="75" t="s">
        <v>231</v>
      </c>
      <c r="H25" s="75" t="s">
        <v>232</v>
      </c>
      <c r="I25" s="76" t="s">
        <v>233</v>
      </c>
      <c r="J25" s="74" t="s">
        <v>234</v>
      </c>
      <c r="K25" s="77" t="s">
        <v>113</v>
      </c>
      <c r="L25" s="77" t="s">
        <v>235</v>
      </c>
      <c r="M25" s="78" t="s">
        <v>236</v>
      </c>
      <c r="N25" s="25"/>
      <c r="O25" s="4"/>
      <c r="P25" s="19" t="s">
        <v>46</v>
      </c>
      <c r="Q25" s="19" t="str">
        <f t="shared" si="0"/>
        <v>2000000</v>
      </c>
    </row>
    <row r="26" spans="1:22" ht="24" x14ac:dyDescent="0.55000000000000004">
      <c r="A26" s="4"/>
      <c r="C26" s="40" t="s">
        <v>14</v>
      </c>
      <c r="D26" s="73" t="s">
        <v>237</v>
      </c>
      <c r="E26" s="74" t="s">
        <v>238</v>
      </c>
      <c r="F26" s="74" t="s">
        <v>239</v>
      </c>
      <c r="G26" s="75" t="s">
        <v>99</v>
      </c>
      <c r="H26" s="75" t="s">
        <v>240</v>
      </c>
      <c r="I26" s="76" t="s">
        <v>241</v>
      </c>
      <c r="J26" s="74" t="s">
        <v>242</v>
      </c>
      <c r="K26" s="77" t="s">
        <v>243</v>
      </c>
      <c r="L26" s="77" t="s">
        <v>244</v>
      </c>
      <c r="M26" s="78" t="s">
        <v>245</v>
      </c>
      <c r="N26" s="25"/>
      <c r="O26" s="4"/>
      <c r="P26" s="19" t="s">
        <v>47</v>
      </c>
      <c r="Q26" s="19" t="str">
        <f t="shared" si="0"/>
        <v>3000000</v>
      </c>
    </row>
    <row r="27" spans="1:22" ht="24" x14ac:dyDescent="0.55000000000000004">
      <c r="A27" s="4"/>
      <c r="C27" s="40" t="s">
        <v>13</v>
      </c>
      <c r="D27" s="73" t="s">
        <v>246</v>
      </c>
      <c r="E27" s="74" t="s">
        <v>150</v>
      </c>
      <c r="F27" s="74" t="s">
        <v>247</v>
      </c>
      <c r="G27" s="75" t="s">
        <v>248</v>
      </c>
      <c r="H27" s="75" t="s">
        <v>249</v>
      </c>
      <c r="I27" s="76" t="s">
        <v>245</v>
      </c>
      <c r="J27" s="74" t="s">
        <v>250</v>
      </c>
      <c r="K27" s="77" t="s">
        <v>251</v>
      </c>
      <c r="L27" s="77" t="s">
        <v>252</v>
      </c>
      <c r="M27" s="78" t="s">
        <v>245</v>
      </c>
      <c r="N27" s="25"/>
      <c r="O27" s="4"/>
      <c r="P27" s="19" t="s">
        <v>48</v>
      </c>
      <c r="Q27" s="19" t="str">
        <f t="shared" si="0"/>
        <v>4000000</v>
      </c>
    </row>
    <row r="28" spans="1:22" ht="24" x14ac:dyDescent="0.55000000000000004">
      <c r="A28" s="4"/>
      <c r="C28" s="40" t="s">
        <v>12</v>
      </c>
      <c r="D28" s="73" t="s">
        <v>253</v>
      </c>
      <c r="E28" s="74" t="s">
        <v>254</v>
      </c>
      <c r="F28" s="74" t="s">
        <v>255</v>
      </c>
      <c r="G28" s="75" t="s">
        <v>256</v>
      </c>
      <c r="H28" s="75" t="s">
        <v>243</v>
      </c>
      <c r="I28" s="76" t="s">
        <v>257</v>
      </c>
      <c r="J28" s="74" t="s">
        <v>258</v>
      </c>
      <c r="K28" s="77" t="s">
        <v>259</v>
      </c>
      <c r="L28" s="77" t="s">
        <v>122</v>
      </c>
      <c r="M28" s="78" t="s">
        <v>260</v>
      </c>
      <c r="N28" s="25"/>
      <c r="O28" s="4"/>
      <c r="P28" s="19" t="s">
        <v>49</v>
      </c>
      <c r="Q28" s="19" t="str">
        <f t="shared" si="0"/>
        <v>5000000</v>
      </c>
    </row>
    <row r="29" spans="1:22" ht="24" x14ac:dyDescent="0.55000000000000004">
      <c r="A29" s="4"/>
      <c r="C29" s="40" t="s">
        <v>11</v>
      </c>
      <c r="D29" s="73" t="s">
        <v>191</v>
      </c>
      <c r="E29" s="74" t="s">
        <v>261</v>
      </c>
      <c r="F29" s="74" t="s">
        <v>262</v>
      </c>
      <c r="G29" s="75" t="s">
        <v>263</v>
      </c>
      <c r="H29" s="75" t="s">
        <v>264</v>
      </c>
      <c r="I29" s="76" t="s">
        <v>265</v>
      </c>
      <c r="J29" s="74" t="s">
        <v>266</v>
      </c>
      <c r="K29" s="77" t="s">
        <v>267</v>
      </c>
      <c r="L29" s="77" t="s">
        <v>268</v>
      </c>
      <c r="M29" s="78" t="s">
        <v>269</v>
      </c>
      <c r="N29" s="25"/>
      <c r="O29" s="4"/>
      <c r="P29" s="19" t="s">
        <v>50</v>
      </c>
      <c r="Q29" s="19" t="str">
        <f t="shared" si="0"/>
        <v>5100000</v>
      </c>
    </row>
    <row r="30" spans="1:22" ht="24" x14ac:dyDescent="0.55000000000000004">
      <c r="A30" s="4"/>
      <c r="C30" s="40" t="s">
        <v>10</v>
      </c>
      <c r="D30" s="73" t="s">
        <v>270</v>
      </c>
      <c r="E30" s="74" t="s">
        <v>271</v>
      </c>
      <c r="F30" s="74" t="s">
        <v>272</v>
      </c>
      <c r="G30" s="75" t="s">
        <v>273</v>
      </c>
      <c r="H30" s="75" t="s">
        <v>274</v>
      </c>
      <c r="I30" s="76" t="s">
        <v>275</v>
      </c>
      <c r="J30" s="74" t="s">
        <v>276</v>
      </c>
      <c r="K30" s="77" t="s">
        <v>277</v>
      </c>
      <c r="L30" s="77" t="s">
        <v>278</v>
      </c>
      <c r="M30" s="78" t="s">
        <v>279</v>
      </c>
      <c r="N30" s="25"/>
      <c r="O30" s="4"/>
      <c r="P30" s="19" t="s">
        <v>51</v>
      </c>
      <c r="Q30" s="19" t="str">
        <f t="shared" si="0"/>
        <v>5220000</v>
      </c>
    </row>
    <row r="31" spans="1:22" ht="24" x14ac:dyDescent="0.55000000000000004">
      <c r="A31" s="4"/>
      <c r="C31" s="40" t="s">
        <v>9</v>
      </c>
      <c r="D31" s="73" t="s">
        <v>280</v>
      </c>
      <c r="E31" s="74" t="s">
        <v>281</v>
      </c>
      <c r="F31" s="74" t="s">
        <v>155</v>
      </c>
      <c r="G31" s="75" t="s">
        <v>259</v>
      </c>
      <c r="H31" s="75" t="s">
        <v>282</v>
      </c>
      <c r="I31" s="76" t="s">
        <v>283</v>
      </c>
      <c r="J31" s="74" t="s">
        <v>284</v>
      </c>
      <c r="K31" s="77" t="s">
        <v>113</v>
      </c>
      <c r="L31" s="77" t="s">
        <v>285</v>
      </c>
      <c r="M31" s="78" t="s">
        <v>285</v>
      </c>
      <c r="N31" s="25"/>
      <c r="O31" s="4"/>
      <c r="P31" s="19" t="s">
        <v>52</v>
      </c>
      <c r="Q31" s="19" t="str">
        <f t="shared" si="0"/>
        <v>5400000</v>
      </c>
    </row>
    <row r="32" spans="1:22" ht="24" x14ac:dyDescent="0.55000000000000004">
      <c r="A32" s="4"/>
      <c r="C32" s="40" t="s">
        <v>8</v>
      </c>
      <c r="D32" s="73" t="s">
        <v>280</v>
      </c>
      <c r="E32" s="74" t="s">
        <v>90</v>
      </c>
      <c r="F32" s="74" t="s">
        <v>286</v>
      </c>
      <c r="G32" s="75" t="s">
        <v>287</v>
      </c>
      <c r="H32" s="75" t="s">
        <v>251</v>
      </c>
      <c r="I32" s="76" t="s">
        <v>288</v>
      </c>
      <c r="J32" s="74" t="s">
        <v>289</v>
      </c>
      <c r="K32" s="77" t="s">
        <v>290</v>
      </c>
      <c r="L32" s="77" t="s">
        <v>291</v>
      </c>
      <c r="M32" s="78" t="s">
        <v>292</v>
      </c>
      <c r="N32" s="25"/>
      <c r="O32" s="4"/>
      <c r="P32" s="19" t="s">
        <v>53</v>
      </c>
      <c r="Q32" s="19" t="str">
        <f t="shared" si="0"/>
        <v>6000000</v>
      </c>
    </row>
    <row r="33" spans="1:17" ht="24" x14ac:dyDescent="0.55000000000000004">
      <c r="A33" s="4"/>
      <c r="C33" s="40" t="s">
        <v>7</v>
      </c>
      <c r="D33" s="73" t="s">
        <v>293</v>
      </c>
      <c r="E33" s="74" t="s">
        <v>294</v>
      </c>
      <c r="F33" s="74" t="s">
        <v>295</v>
      </c>
      <c r="G33" s="75" t="s">
        <v>113</v>
      </c>
      <c r="H33" s="75" t="s">
        <v>296</v>
      </c>
      <c r="I33" s="76" t="s">
        <v>296</v>
      </c>
      <c r="J33" s="74" t="s">
        <v>294</v>
      </c>
      <c r="K33" s="77" t="s">
        <v>113</v>
      </c>
      <c r="L33" s="77" t="s">
        <v>297</v>
      </c>
      <c r="M33" s="78" t="s">
        <v>78</v>
      </c>
      <c r="N33" s="25"/>
      <c r="O33" s="4"/>
      <c r="P33" s="19" t="s">
        <v>54</v>
      </c>
      <c r="Q33" s="19" t="str">
        <f t="shared" si="0"/>
        <v>7000000</v>
      </c>
    </row>
    <row r="34" spans="1:17" ht="24" x14ac:dyDescent="0.55000000000000004">
      <c r="A34" s="4"/>
      <c r="C34" s="42" t="s">
        <v>6</v>
      </c>
      <c r="D34" s="79" t="s">
        <v>298</v>
      </c>
      <c r="E34" s="80" t="s">
        <v>299</v>
      </c>
      <c r="F34" s="80" t="s">
        <v>300</v>
      </c>
      <c r="G34" s="81" t="s">
        <v>301</v>
      </c>
      <c r="H34" s="81" t="s">
        <v>302</v>
      </c>
      <c r="I34" s="82" t="s">
        <v>303</v>
      </c>
      <c r="J34" s="80" t="s">
        <v>304</v>
      </c>
      <c r="K34" s="83" t="s">
        <v>305</v>
      </c>
      <c r="L34" s="83" t="s">
        <v>306</v>
      </c>
      <c r="M34" s="84" t="s">
        <v>303</v>
      </c>
      <c r="N34" s="25"/>
      <c r="O34" s="4"/>
      <c r="P34" s="19" t="s">
        <v>55</v>
      </c>
      <c r="Q34" s="19" t="str">
        <f t="shared" si="0"/>
        <v>9300000</v>
      </c>
    </row>
    <row r="35" spans="1:17" ht="24" x14ac:dyDescent="0.55000000000000004">
      <c r="A35" s="4"/>
      <c r="C35" s="40" t="s">
        <v>5</v>
      </c>
      <c r="D35" s="73" t="s">
        <v>307</v>
      </c>
      <c r="E35" s="74" t="s">
        <v>308</v>
      </c>
      <c r="F35" s="74" t="s">
        <v>309</v>
      </c>
      <c r="G35" s="75" t="s">
        <v>310</v>
      </c>
      <c r="H35" s="75" t="s">
        <v>311</v>
      </c>
      <c r="I35" s="76" t="s">
        <v>312</v>
      </c>
      <c r="J35" s="74" t="s">
        <v>313</v>
      </c>
      <c r="K35" s="77" t="s">
        <v>314</v>
      </c>
      <c r="L35" s="77" t="s">
        <v>315</v>
      </c>
      <c r="M35" s="78" t="s">
        <v>316</v>
      </c>
      <c r="N35" s="25"/>
      <c r="O35" s="4"/>
      <c r="P35" s="19" t="s">
        <v>56</v>
      </c>
      <c r="Q35" s="19" t="str">
        <f t="shared" si="0"/>
        <v>9000000</v>
      </c>
    </row>
    <row r="36" spans="1:17" ht="24" x14ac:dyDescent="0.55000000000000004">
      <c r="A36" s="4"/>
      <c r="C36" s="43" t="s">
        <v>4</v>
      </c>
      <c r="D36" s="73" t="s">
        <v>317</v>
      </c>
      <c r="E36" s="85" t="s">
        <v>318</v>
      </c>
      <c r="F36" s="86" t="s">
        <v>319</v>
      </c>
      <c r="G36" s="75" t="s">
        <v>174</v>
      </c>
      <c r="H36" s="75" t="s">
        <v>320</v>
      </c>
      <c r="I36" s="76" t="s">
        <v>218</v>
      </c>
      <c r="J36" s="74" t="s">
        <v>321</v>
      </c>
      <c r="K36" s="77" t="s">
        <v>161</v>
      </c>
      <c r="L36" s="77" t="s">
        <v>322</v>
      </c>
      <c r="M36" s="78" t="s">
        <v>323</v>
      </c>
      <c r="N36" s="25"/>
      <c r="O36" s="4"/>
      <c r="P36" s="19" t="s">
        <v>57</v>
      </c>
      <c r="Q36" s="19" t="str">
        <f t="shared" si="0"/>
        <v>9100000</v>
      </c>
    </row>
    <row r="37" spans="1:17" ht="24.75" thickBot="1" x14ac:dyDescent="0.6">
      <c r="A37" s="4"/>
      <c r="C37" s="44" t="s">
        <v>3</v>
      </c>
      <c r="D37" s="87" t="s">
        <v>324</v>
      </c>
      <c r="E37" s="88" t="s">
        <v>325</v>
      </c>
      <c r="F37" s="89" t="s">
        <v>326</v>
      </c>
      <c r="G37" s="90" t="s">
        <v>327</v>
      </c>
      <c r="H37" s="90" t="s">
        <v>328</v>
      </c>
      <c r="I37" s="91" t="s">
        <v>329</v>
      </c>
      <c r="J37" s="88" t="s">
        <v>330</v>
      </c>
      <c r="K37" s="92" t="s">
        <v>331</v>
      </c>
      <c r="L37" s="92" t="s">
        <v>332</v>
      </c>
      <c r="M37" s="93" t="s">
        <v>333</v>
      </c>
      <c r="N37" s="25"/>
      <c r="O37" s="4"/>
      <c r="P37" s="19" t="s">
        <v>58</v>
      </c>
      <c r="Q37" s="19" t="str">
        <f t="shared" si="0"/>
        <v>9200000</v>
      </c>
    </row>
    <row r="38" spans="1:17" ht="24" x14ac:dyDescent="0.55000000000000004">
      <c r="A38" s="4"/>
      <c r="C38" s="26" t="s">
        <v>2</v>
      </c>
      <c r="D38" s="27"/>
      <c r="E38" s="20"/>
      <c r="F38" s="28"/>
      <c r="G38" s="20"/>
      <c r="H38" s="29"/>
      <c r="I38" s="20"/>
      <c r="J38" s="29"/>
      <c r="K38" s="22"/>
      <c r="L38" s="22"/>
      <c r="M38" s="22"/>
      <c r="O38" s="4"/>
    </row>
    <row r="39" spans="1:17" ht="22.5" customHeight="1" x14ac:dyDescent="0.5">
      <c r="A39" s="4"/>
      <c r="C39" s="53" t="s">
        <v>1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O39" s="4"/>
    </row>
    <row r="40" spans="1:17" ht="22.5" customHeight="1" x14ac:dyDescent="0.5">
      <c r="A40" s="4"/>
      <c r="C40" s="53" t="s">
        <v>0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O40" s="4"/>
    </row>
    <row r="41" spans="1:17" ht="22.5" customHeight="1" x14ac:dyDescent="0.5">
      <c r="A41" s="4"/>
      <c r="C41" s="47" t="s">
        <v>61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O41" s="4"/>
    </row>
    <row r="42" spans="1:17" ht="9" customHeight="1" x14ac:dyDescent="0.5">
      <c r="A42" s="4"/>
      <c r="D42" s="9"/>
      <c r="E42" s="8"/>
      <c r="F42" s="8"/>
      <c r="J42" s="1"/>
      <c r="O42" s="4"/>
    </row>
    <row r="43" spans="1:17" ht="9.75" customHeight="1" x14ac:dyDescent="0.5">
      <c r="A43" s="4"/>
      <c r="B43" s="4"/>
      <c r="C43" s="7"/>
      <c r="D43" s="6"/>
      <c r="E43" s="5"/>
      <c r="F43" s="5"/>
      <c r="G43" s="5"/>
      <c r="H43" s="5"/>
      <c r="I43" s="5"/>
      <c r="J43" s="4"/>
      <c r="K43" s="4"/>
      <c r="L43" s="4"/>
      <c r="M43" s="4"/>
      <c r="N43" s="4"/>
      <c r="O43" s="4"/>
    </row>
  </sheetData>
  <mergeCells count="10">
    <mergeCell ref="C5:K5"/>
    <mergeCell ref="C41:M41"/>
    <mergeCell ref="E7:F7"/>
    <mergeCell ref="G7:I7"/>
    <mergeCell ref="K7:M7"/>
    <mergeCell ref="C39:M39"/>
    <mergeCell ref="C40:M40"/>
    <mergeCell ref="E6:I6"/>
    <mergeCell ref="J6:M6"/>
    <mergeCell ref="C6:C8"/>
  </mergeCells>
  <hyperlinks>
    <hyperlink ref="C41" r:id="rId1" display="http://www.price.moc.go.th" xr:uid="{00000000-0004-0000-0000-000000000000}"/>
  </hyperlinks>
  <printOptions horizontalCentered="1" verticalCentered="1"/>
  <pageMargins left="0.16" right="0.15748031496062992" top="0.15748031496062992" bottom="0.19685039370078741" header="0.15748031496062992" footer="0.15748031496062992"/>
  <pageSetup paperSize="9" scale="8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ปลัด-ตาราง1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boonyaporn kiatmanoch</cp:lastModifiedBy>
  <cp:lastPrinted>2025-10-31T01:33:11Z</cp:lastPrinted>
  <dcterms:created xsi:type="dcterms:W3CDTF">2024-03-31T06:18:53Z</dcterms:created>
  <dcterms:modified xsi:type="dcterms:W3CDTF">2026-03-31T09:23:54Z</dcterms:modified>
</cp:coreProperties>
</file>