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onyapornk\Documents\Doc\ปี 2569\ก.พ. 2569\Table1\"/>
    </mc:Choice>
  </mc:AlternateContent>
  <xr:revisionPtr revIDLastSave="0" documentId="13_ncr:1_{2B83A9D8-0D66-41A4-B0AB-CF574E7A7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ลัด-ตาราง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18" i="1"/>
  <c r="Q17" i="1"/>
  <c r="Q16" i="1"/>
  <c r="Q15" i="1"/>
  <c r="Q14" i="1"/>
  <c r="Q13" i="1"/>
  <c r="Q12" i="1"/>
  <c r="Q11" i="1"/>
  <c r="Q10" i="1"/>
  <c r="Q9" i="1"/>
</calcChain>
</file>

<file path=xl/sharedStrings.xml><?xml version="1.0" encoding="utf-8"?>
<sst xmlns="http://schemas.openxmlformats.org/spreadsheetml/2006/main" count="80" uniqueCount="74">
  <si>
    <t>563 ถ.นนทบุรี อ.เมือง จ.นนทบุรี 11000  โทรศัพท์ 02 507 5847 โทรสาร 02 507 5825 สายด่วน 1203</t>
  </si>
  <si>
    <t>กลุ่มดัชนีราคาผู้บริโภค กองสารสนเทศและดัชนีเศรษฐกิจการค้า สำนักงานนโยบายและยุทธศาสตร์การค้า กระทรวงพาณิชย์</t>
  </si>
  <si>
    <t>* หมายเหตุ : ดัชนีราคาผู้บริโภคพื้นฐาน หมายถึง ดัชนีราคาผู้บริโภคทั่วไปที่หักรายการสินค้ากลุ่มอาหารสดและสินค้ากลุ่มพลังงาน</t>
  </si>
  <si>
    <t xml:space="preserve">      - พลังงาน</t>
  </si>
  <si>
    <t xml:space="preserve">      - อาหารสด</t>
  </si>
  <si>
    <t xml:space="preserve">   กลุ่มอาหารสดและพลังงาน</t>
  </si>
  <si>
    <t>ดัชนีราคาผู้บริโภคพื้นฐาน *</t>
  </si>
  <si>
    <t xml:space="preserve">   หมวดยาสูบและเครื่องดื่มมีแอลกอฮอล์</t>
  </si>
  <si>
    <t xml:space="preserve">   หมวดการบันเทิง การอ่าน การศึกษาฯ</t>
  </si>
  <si>
    <t xml:space="preserve">     - การสื่อสาร</t>
  </si>
  <si>
    <t xml:space="preserve">     - น้ำมันเชื้อเพลิง</t>
  </si>
  <si>
    <t xml:space="preserve">     - ค่าโดยสารสาธารณะ</t>
  </si>
  <si>
    <t xml:space="preserve">   หมวดพาหนะการขนส่งและการสื่อสาร</t>
  </si>
  <si>
    <t xml:space="preserve">   หมวดการตรวจรักษาและบริการส่วนบุคคล</t>
  </si>
  <si>
    <t xml:space="preserve">   หมวดเคหสถาน</t>
  </si>
  <si>
    <t xml:space="preserve">   หมวดเครื่องนุ่งห่มและรองเท้า</t>
  </si>
  <si>
    <t xml:space="preserve">   เครื่องดื่มไม่มีแอลกอฮอล์</t>
  </si>
  <si>
    <t xml:space="preserve">   เครื่องประกอบอาหาร</t>
  </si>
  <si>
    <t xml:space="preserve">     - ผลไม้สด</t>
  </si>
  <si>
    <t xml:space="preserve">     - ผักสด</t>
  </si>
  <si>
    <t xml:space="preserve">   ผักและผลไม้</t>
  </si>
  <si>
    <t xml:space="preserve">   ไข่และผลิตภัณฑ์นม</t>
  </si>
  <si>
    <t xml:space="preserve">   เนื้อสัตว์ เป็ดไก่และสัตว์น้ำ</t>
  </si>
  <si>
    <t xml:space="preserve">   ข้าวแป้งและผลิตภัณฑ์จากแป้ง</t>
  </si>
  <si>
    <t>ดัชนีราคาผู้บริโภคทั่วไป</t>
  </si>
  <si>
    <t>A/A</t>
  </si>
  <si>
    <t>Y/Y</t>
  </si>
  <si>
    <t>M/M</t>
  </si>
  <si>
    <t>อัตราการเปลี่ยนแปลง</t>
  </si>
  <si>
    <t>ดัชนี</t>
  </si>
  <si>
    <t>น้ำหนัก</t>
  </si>
  <si>
    <t>รายการ</t>
  </si>
  <si>
    <t>สัดส่วน</t>
  </si>
  <si>
    <t xml:space="preserve"> </t>
  </si>
  <si>
    <t xml:space="preserve">  ตารางแสดงดัชนีราคาผู้บริโภคและอัตราการเปลี่ยนแปลง</t>
  </si>
  <si>
    <t>0000000000000000</t>
  </si>
  <si>
    <t>1000000000000000</t>
  </si>
  <si>
    <t>1110000000000000</t>
  </si>
  <si>
    <t>1120000000000000</t>
  </si>
  <si>
    <t>1130000000000000</t>
  </si>
  <si>
    <t>1140000000000000</t>
  </si>
  <si>
    <t>1141100000000000</t>
  </si>
  <si>
    <t>1142100000000000</t>
  </si>
  <si>
    <t>1150000000000000</t>
  </si>
  <si>
    <t>1160000000000000</t>
  </si>
  <si>
    <t>8000000000000000</t>
  </si>
  <si>
    <t>2000000000000000</t>
  </si>
  <si>
    <t>3000000000000000</t>
  </si>
  <si>
    <t>4000000000000000</t>
  </si>
  <si>
    <t>5000000000000000</t>
  </si>
  <si>
    <t>5100000000000000</t>
  </si>
  <si>
    <t>5220000000000000</t>
  </si>
  <si>
    <t>5400000000000000</t>
  </si>
  <si>
    <t>6000000000000000</t>
  </si>
  <si>
    <t>7000000000000000</t>
  </si>
  <si>
    <t>9300000000000000</t>
  </si>
  <si>
    <t>9000000000000000</t>
  </si>
  <si>
    <t>9100000000000000</t>
  </si>
  <si>
    <t>9200000000000000</t>
  </si>
  <si>
    <t xml:space="preserve"> หมวดอาหารและเครื่องดื่มไม่มีแอลกอฮอล์</t>
  </si>
  <si>
    <t xml:space="preserve"> หมวดอื่น ๆ ที่ไม่ใช่อาหารและเครื่องดื่ม</t>
  </si>
  <si>
    <t>https://index.tpso.go.th/cpi</t>
  </si>
  <si>
    <t xml:space="preserve">   อาหารสำเร็จรูป</t>
  </si>
  <si>
    <t>( 2566 = 100)</t>
  </si>
  <si>
    <t xml:space="preserve">   ผลิตภัณฑ์น้ำตาล</t>
  </si>
  <si>
    <t xml:space="preserve">     - อาหารพร้อมทาน</t>
  </si>
  <si>
    <t xml:space="preserve">     - อาหารจากร้านยอดนิยม</t>
  </si>
  <si>
    <t xml:space="preserve">     - อาหารฟาสต์ฟู้ด/delivery</t>
  </si>
  <si>
    <t>ม.ค. 69</t>
  </si>
  <si>
    <t>มกราคม 2569</t>
  </si>
  <si>
    <t xml:space="preserve">        ดัชนีราคาผู้บริโภคประจำเดือนกุมภาพันธ์ 2569</t>
  </si>
  <si>
    <t>ก.พ. 69</t>
  </si>
  <si>
    <t>ก.พ. 68</t>
  </si>
  <si>
    <t>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</si>
</sst>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25" x14ac:knownFonts="1">
    <font>
      <sz val="11"/>
      <name val="Calibri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u/>
      <sz val="14"/>
      <color theme="10"/>
      <name val="AngsanaUPC"/>
      <family val="1"/>
      <charset val="222"/>
    </font>
    <font>
      <sz val="11"/>
      <name val="Calibri"/>
      <family val="2"/>
    </font>
    <font>
      <i/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theme="1" tint="0.499984740745262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b/>
      <sz val="12"/>
      <name val="TH SarabunPSK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1"/>
      <name val="Calibri"/>
      <family val="2"/>
    </font>
    <font>
      <sz val="11"/>
      <color rgb="FF28477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87" fontId="7" fillId="0" borderId="0" applyFont="0" applyFill="0" applyBorder="0" applyAlignment="0" applyProtection="0"/>
    <xf numFmtId="0" fontId="23" fillId="0" borderId="0"/>
    <xf numFmtId="0" fontId="23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2" fillId="2" borderId="0" xfId="1" applyFont="1" applyFill="1"/>
    <xf numFmtId="188" fontId="4" fillId="2" borderId="0" xfId="1" applyNumberFormat="1" applyFont="1" applyFill="1" applyAlignment="1">
      <alignment horizontal="center"/>
    </xf>
    <xf numFmtId="2" fontId="4" fillId="2" borderId="0" xfId="2" applyNumberFormat="1" applyFont="1" applyFill="1" applyBorder="1" applyAlignment="1">
      <alignment horizontal="center"/>
    </xf>
    <xf numFmtId="0" fontId="3" fillId="2" borderId="0" xfId="1" applyFont="1" applyFill="1"/>
    <xf numFmtId="0" fontId="4" fillId="0" borderId="0" xfId="1" applyFont="1"/>
    <xf numFmtId="0" fontId="5" fillId="0" borderId="0" xfId="1" applyFont="1"/>
    <xf numFmtId="0" fontId="8" fillId="0" borderId="0" xfId="1" applyFont="1"/>
    <xf numFmtId="0" fontId="8" fillId="2" borderId="0" xfId="1" applyFont="1" applyFill="1"/>
    <xf numFmtId="0" fontId="9" fillId="0" borderId="0" xfId="1" applyFont="1"/>
    <xf numFmtId="0" fontId="9" fillId="2" borderId="0" xfId="1" applyFont="1" applyFill="1"/>
    <xf numFmtId="2" fontId="10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1" fillId="0" borderId="0" xfId="1" applyFont="1"/>
    <xf numFmtId="0" fontId="12" fillId="0" borderId="0" xfId="0" applyFont="1"/>
    <xf numFmtId="2" fontId="3" fillId="2" borderId="0" xfId="1" applyNumberFormat="1" applyFont="1" applyFill="1" applyAlignment="1">
      <alignment horizontal="center"/>
    </xf>
    <xf numFmtId="0" fontId="1" fillId="0" borderId="0" xfId="1"/>
    <xf numFmtId="0" fontId="15" fillId="0" borderId="0" xfId="1" applyFont="1"/>
    <xf numFmtId="0" fontId="18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0" fontId="14" fillId="0" borderId="0" xfId="1" applyFont="1"/>
    <xf numFmtId="2" fontId="4" fillId="0" borderId="0" xfId="1" applyNumberFormat="1" applyFont="1" applyAlignment="1">
      <alignment horizontal="center"/>
    </xf>
    <xf numFmtId="0" fontId="19" fillId="0" borderId="0" xfId="1" applyFont="1"/>
    <xf numFmtId="0" fontId="17" fillId="0" borderId="0" xfId="1" applyFont="1"/>
    <xf numFmtId="0" fontId="15" fillId="0" borderId="0" xfId="1" applyFont="1" applyAlignment="1">
      <alignment horizontal="center"/>
    </xf>
    <xf numFmtId="0" fontId="13" fillId="0" borderId="0" xfId="1" applyFont="1"/>
    <xf numFmtId="0" fontId="13" fillId="0" borderId="2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/>
    </xf>
    <xf numFmtId="49" fontId="13" fillId="0" borderId="16" xfId="1" applyNumberFormat="1" applyFont="1" applyBorder="1" applyAlignment="1">
      <alignment horizont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wrapText="1"/>
    </xf>
    <xf numFmtId="0" fontId="20" fillId="4" borderId="13" xfId="1" applyFont="1" applyFill="1" applyBorder="1" applyAlignment="1">
      <alignment vertical="center"/>
    </xf>
    <xf numFmtId="0" fontId="21" fillId="5" borderId="9" xfId="1" applyFont="1" applyFill="1" applyBorder="1"/>
    <xf numFmtId="0" fontId="22" fillId="0" borderId="9" xfId="1" applyFont="1" applyBorder="1"/>
    <xf numFmtId="0" fontId="20" fillId="5" borderId="9" xfId="1" applyFont="1" applyFill="1" applyBorder="1"/>
    <xf numFmtId="0" fontId="20" fillId="4" borderId="9" xfId="1" applyFont="1" applyFill="1" applyBorder="1" applyAlignment="1">
      <alignment horizontal="left" vertical="center"/>
    </xf>
    <xf numFmtId="0" fontId="22" fillId="0" borderId="9" xfId="1" applyFont="1" applyBorder="1" applyAlignment="1">
      <alignment horizontal="left"/>
    </xf>
    <xf numFmtId="0" fontId="22" fillId="0" borderId="4" xfId="1" applyFont="1" applyBorder="1" applyAlignment="1">
      <alignment horizontal="left"/>
    </xf>
    <xf numFmtId="0" fontId="24" fillId="6" borderId="31" xfId="0" applyFont="1" applyFill="1" applyBorder="1" applyAlignment="1">
      <alignment horizontal="left" vertical="center" wrapText="1"/>
    </xf>
    <xf numFmtId="0" fontId="18" fillId="0" borderId="28" xfId="1" applyFont="1" applyBorder="1" applyAlignment="1">
      <alignment horizontal="center"/>
    </xf>
    <xf numFmtId="0" fontId="13" fillId="0" borderId="0" xfId="3" applyFont="1" applyFill="1" applyAlignment="1" applyProtection="1">
      <alignment horizontal="center"/>
    </xf>
    <xf numFmtId="0" fontId="13" fillId="0" borderId="22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0" xfId="1" applyFont="1" applyAlignment="1">
      <alignment horizontal="center"/>
    </xf>
    <xf numFmtId="17" fontId="15" fillId="0" borderId="26" xfId="1" quotePrefix="1" applyNumberFormat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2" fontId="15" fillId="4" borderId="13" xfId="1" applyNumberFormat="1" applyFont="1" applyFill="1" applyBorder="1" applyAlignment="1">
      <alignment horizontal="center"/>
    </xf>
    <xf numFmtId="2" fontId="15" fillId="4" borderId="30" xfId="1" applyNumberFormat="1" applyFont="1" applyFill="1" applyBorder="1" applyAlignment="1">
      <alignment horizontal="center"/>
    </xf>
    <xf numFmtId="2" fontId="15" fillId="4" borderId="11" xfId="1" applyNumberFormat="1" applyFont="1" applyFill="1" applyBorder="1" applyAlignment="1">
      <alignment horizontal="center"/>
    </xf>
    <xf numFmtId="2" fontId="15" fillId="4" borderId="1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11" xfId="0" applyNumberFormat="1" applyFont="1" applyFill="1" applyBorder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2" fontId="15" fillId="5" borderId="9" xfId="1" applyNumberFormat="1" applyFont="1" applyFill="1" applyBorder="1" applyAlignment="1">
      <alignment horizontal="center"/>
    </xf>
    <xf numFmtId="2" fontId="15" fillId="5" borderId="7" xfId="1" applyNumberFormat="1" applyFont="1" applyFill="1" applyBorder="1" applyAlignment="1">
      <alignment horizontal="center"/>
    </xf>
    <xf numFmtId="2" fontId="15" fillId="5" borderId="6" xfId="1" applyNumberFormat="1" applyFont="1" applyFill="1" applyBorder="1" applyAlignment="1">
      <alignment horizontal="center"/>
    </xf>
    <xf numFmtId="2" fontId="15" fillId="5" borderId="5" xfId="1" applyNumberFormat="1" applyFont="1" applyFill="1" applyBorder="1" applyAlignment="1">
      <alignment horizontal="center"/>
    </xf>
    <xf numFmtId="2" fontId="15" fillId="5" borderId="6" xfId="0" applyNumberFormat="1" applyFont="1" applyFill="1" applyBorder="1" applyAlignment="1">
      <alignment horizontal="center"/>
    </xf>
    <xf numFmtId="2" fontId="15" fillId="5" borderId="5" xfId="0" applyNumberFormat="1" applyFont="1" applyFill="1" applyBorder="1" applyAlignment="1">
      <alignment horizontal="center"/>
    </xf>
    <xf numFmtId="2" fontId="17" fillId="3" borderId="9" xfId="2" applyNumberFormat="1" applyFont="1" applyFill="1" applyBorder="1" applyAlignment="1">
      <alignment horizontal="center"/>
    </xf>
    <xf numFmtId="2" fontId="17" fillId="3" borderId="7" xfId="1" applyNumberFormat="1" applyFont="1" applyFill="1" applyBorder="1" applyAlignment="1">
      <alignment horizontal="center"/>
    </xf>
    <xf numFmtId="2" fontId="17" fillId="0" borderId="6" xfId="1" applyNumberFormat="1" applyFont="1" applyBorder="1" applyAlignment="1">
      <alignment horizontal="center"/>
    </xf>
    <xf numFmtId="2" fontId="17" fillId="0" borderId="5" xfId="1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2" fontId="15" fillId="4" borderId="7" xfId="1" applyNumberFormat="1" applyFont="1" applyFill="1" applyBorder="1" applyAlignment="1">
      <alignment horizontal="center"/>
    </xf>
    <xf numFmtId="2" fontId="15" fillId="4" borderId="6" xfId="1" applyNumberFormat="1" applyFont="1" applyFill="1" applyBorder="1" applyAlignment="1">
      <alignment horizontal="center"/>
    </xf>
    <xf numFmtId="2" fontId="15" fillId="4" borderId="5" xfId="1" applyNumberFormat="1" applyFont="1" applyFill="1" applyBorder="1" applyAlignment="1">
      <alignment horizontal="center"/>
    </xf>
    <xf numFmtId="2" fontId="15" fillId="4" borderId="6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2" fontId="17" fillId="3" borderId="8" xfId="1" applyNumberFormat="1" applyFont="1" applyFill="1" applyBorder="1" applyAlignment="1">
      <alignment horizontal="center"/>
    </xf>
    <xf numFmtId="2" fontId="17" fillId="3" borderId="6" xfId="1" applyNumberFormat="1" applyFont="1" applyFill="1" applyBorder="1" applyAlignment="1">
      <alignment horizontal="center"/>
    </xf>
    <xf numFmtId="2" fontId="17" fillId="3" borderId="4" xfId="2" applyNumberFormat="1" applyFont="1" applyFill="1" applyBorder="1" applyAlignment="1">
      <alignment horizontal="center"/>
    </xf>
    <xf numFmtId="2" fontId="17" fillId="3" borderId="3" xfId="1" applyNumberFormat="1" applyFont="1" applyFill="1" applyBorder="1" applyAlignment="1">
      <alignment horizontal="center"/>
    </xf>
    <xf numFmtId="2" fontId="17" fillId="3" borderId="2" xfId="1" applyNumberFormat="1" applyFont="1" applyFill="1" applyBorder="1" applyAlignment="1">
      <alignment horizontal="center"/>
    </xf>
    <xf numFmtId="2" fontId="17" fillId="0" borderId="2" xfId="1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</cellXfs>
  <cellStyles count="7">
    <cellStyle name="Comma 2" xfId="4" xr:uid="{00000000-0005-0000-0000-000000000000}"/>
    <cellStyle name="Comma 2 2" xfId="2" xr:uid="{00000000-0005-0000-0000-000001000000}"/>
    <cellStyle name="Hyperlink" xfId="3" builtinId="8"/>
    <cellStyle name="Normal" xfId="0" builtinId="0"/>
    <cellStyle name="Normal 2" xfId="5" xr:uid="{A4BB7D85-3686-438E-8838-DF56D2F2A6C6}"/>
    <cellStyle name="Normal 2 2" xfId="1" xr:uid="{00000000-0005-0000-0000-000004000000}"/>
    <cellStyle name="Normal 5" xfId="6" xr:uid="{21FF3CF7-8E29-418D-9B3C-496B266A2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268941</xdr:colOff>
      <xdr:row>1</xdr:row>
      <xdr:rowOff>78441</xdr:rowOff>
    </xdr:from>
    <xdr:to>
      <xdr:col>12</xdr:col>
      <xdr:colOff>408829</xdr:colOff>
      <xdr:row>1</xdr:row>
      <xdr:rowOff>573741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53" y="224117"/>
          <a:ext cx="1103594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ce.moc.go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AD43"/>
  <sheetViews>
    <sheetView tabSelected="1" zoomScale="120" zoomScaleNormal="120" workbookViewId="0">
      <selection activeCell="S4" sqref="S4"/>
    </sheetView>
  </sheetViews>
  <sheetFormatPr defaultColWidth="9.140625" defaultRowHeight="21" x14ac:dyDescent="0.45"/>
  <cols>
    <col min="1" max="1" width="1.7109375" style="1" customWidth="1"/>
    <col min="2" max="2" width="0.42578125" style="1" hidden="1" customWidth="1"/>
    <col min="3" max="3" width="37" style="1" customWidth="1"/>
    <col min="4" max="4" width="8.85546875" style="1" customWidth="1"/>
    <col min="5" max="6" width="8.140625" style="2" customWidth="1"/>
    <col min="7" max="7" width="7.42578125" style="3" customWidth="1"/>
    <col min="8" max="8" width="7.42578125" style="2" customWidth="1"/>
    <col min="9" max="9" width="7.42578125" style="1" customWidth="1"/>
    <col min="10" max="10" width="8.7109375" style="2" customWidth="1"/>
    <col min="11" max="13" width="7.28515625" style="1" customWidth="1"/>
    <col min="14" max="14" width="0.5703125" style="1" customWidth="1"/>
    <col min="15" max="15" width="1.140625" style="1" customWidth="1"/>
    <col min="16" max="17" width="0" style="1" hidden="1" customWidth="1"/>
    <col min="18" max="16384" width="9.140625" style="1"/>
  </cols>
  <sheetData>
    <row r="1" spans="1:30" ht="11.25" customHeight="1" x14ac:dyDescent="0.45">
      <c r="A1" s="4"/>
      <c r="B1" s="4"/>
      <c r="C1" s="4"/>
      <c r="D1" s="4"/>
      <c r="E1" s="7"/>
      <c r="F1" s="7"/>
      <c r="G1" s="18"/>
      <c r="H1" s="7"/>
      <c r="I1" s="4"/>
      <c r="J1" s="7"/>
      <c r="K1" s="4"/>
      <c r="L1" s="4"/>
      <c r="M1" s="4"/>
      <c r="N1" s="4"/>
      <c r="O1" s="4"/>
    </row>
    <row r="2" spans="1:30" ht="83.25" customHeight="1" x14ac:dyDescent="0.75">
      <c r="A2" s="4"/>
      <c r="C2" s="17" t="s">
        <v>70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4"/>
    </row>
    <row r="3" spans="1:30" ht="32.25" customHeight="1" x14ac:dyDescent="0.7">
      <c r="A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"/>
    </row>
    <row r="4" spans="1:30" ht="30" customHeight="1" x14ac:dyDescent="0.8">
      <c r="A4" s="4"/>
      <c r="C4" s="24" t="s">
        <v>34</v>
      </c>
      <c r="D4" s="24"/>
      <c r="E4" s="24"/>
      <c r="F4" s="21"/>
      <c r="G4" s="21"/>
      <c r="H4" s="21"/>
      <c r="I4" s="21"/>
      <c r="J4" s="21"/>
      <c r="K4" s="21"/>
      <c r="L4" s="21"/>
      <c r="M4" s="21"/>
      <c r="N4" s="16"/>
      <c r="O4" s="4"/>
    </row>
    <row r="5" spans="1:30" ht="19.5" customHeight="1" thickBot="1" x14ac:dyDescent="0.85">
      <c r="A5" s="4"/>
      <c r="C5" s="46" t="s">
        <v>33</v>
      </c>
      <c r="D5" s="46"/>
      <c r="E5" s="46"/>
      <c r="F5" s="46"/>
      <c r="G5" s="46"/>
      <c r="H5" s="46"/>
      <c r="I5" s="46"/>
      <c r="J5" s="46"/>
      <c r="K5" s="46"/>
      <c r="L5" s="23" t="s">
        <v>63</v>
      </c>
      <c r="M5" s="21"/>
      <c r="N5" s="16"/>
      <c r="O5" s="4"/>
    </row>
    <row r="6" spans="1:30" ht="24" customHeight="1" x14ac:dyDescent="0.45">
      <c r="A6" s="4"/>
      <c r="C6" s="57" t="s">
        <v>31</v>
      </c>
      <c r="D6" s="30" t="s">
        <v>32</v>
      </c>
      <c r="E6" s="54" t="s">
        <v>73</v>
      </c>
      <c r="F6" s="55"/>
      <c r="G6" s="55"/>
      <c r="H6" s="55"/>
      <c r="I6" s="56"/>
      <c r="J6" s="54" t="s">
        <v>69</v>
      </c>
      <c r="K6" s="55"/>
      <c r="L6" s="55"/>
      <c r="M6" s="56"/>
      <c r="N6" s="15"/>
      <c r="O6" s="4"/>
    </row>
    <row r="7" spans="1:30" ht="24" customHeight="1" x14ac:dyDescent="0.5">
      <c r="A7" s="4"/>
      <c r="C7" s="58"/>
      <c r="D7" s="31" t="s">
        <v>30</v>
      </c>
      <c r="E7" s="48" t="s">
        <v>29</v>
      </c>
      <c r="F7" s="49"/>
      <c r="G7" s="50" t="s">
        <v>28</v>
      </c>
      <c r="H7" s="51"/>
      <c r="I7" s="52"/>
      <c r="J7" s="35" t="s">
        <v>29</v>
      </c>
      <c r="K7" s="50" t="s">
        <v>28</v>
      </c>
      <c r="L7" s="51"/>
      <c r="M7" s="52"/>
      <c r="N7" s="2"/>
      <c r="O7" s="4"/>
    </row>
    <row r="8" spans="1:30" s="12" customFormat="1" ht="21" customHeight="1" thickBot="1" x14ac:dyDescent="0.55000000000000004">
      <c r="A8" s="13"/>
      <c r="C8" s="59"/>
      <c r="D8" s="32" t="s">
        <v>71</v>
      </c>
      <c r="E8" s="32" t="s">
        <v>71</v>
      </c>
      <c r="F8" s="32" t="s">
        <v>72</v>
      </c>
      <c r="G8" s="33" t="s">
        <v>27</v>
      </c>
      <c r="H8" s="33" t="s">
        <v>26</v>
      </c>
      <c r="I8" s="34" t="s">
        <v>25</v>
      </c>
      <c r="J8" s="32" t="s">
        <v>68</v>
      </c>
      <c r="K8" s="36" t="s">
        <v>27</v>
      </c>
      <c r="L8" s="36" t="s">
        <v>26</v>
      </c>
      <c r="M8" s="37" t="s">
        <v>25</v>
      </c>
      <c r="N8" s="14"/>
      <c r="O8" s="13"/>
      <c r="S8" s="1"/>
      <c r="T8" s="1"/>
      <c r="U8" s="1"/>
      <c r="V8" s="1"/>
    </row>
    <row r="9" spans="1:30" ht="24" x14ac:dyDescent="0.55000000000000004">
      <c r="A9" s="4"/>
      <c r="C9" s="38" t="s">
        <v>24</v>
      </c>
      <c r="D9" s="60">
        <v>100</v>
      </c>
      <c r="E9" s="61">
        <v>99.674620000000004</v>
      </c>
      <c r="F9" s="62">
        <v>100.55</v>
      </c>
      <c r="G9" s="62">
        <v>-0.24</v>
      </c>
      <c r="H9" s="63">
        <v>-0.88</v>
      </c>
      <c r="I9" s="64">
        <v>-0.77</v>
      </c>
      <c r="J9" s="63">
        <v>99.914590000000004</v>
      </c>
      <c r="K9" s="65">
        <v>-0.28000000000000003</v>
      </c>
      <c r="L9" s="65">
        <v>-0.66</v>
      </c>
      <c r="M9" s="66">
        <v>-0.66</v>
      </c>
      <c r="N9" s="25"/>
      <c r="O9" s="4"/>
      <c r="P9" s="19" t="s">
        <v>35</v>
      </c>
      <c r="Q9" s="19" t="str">
        <f>+LEFT(P9,7)</f>
        <v>0000000</v>
      </c>
    </row>
    <row r="10" spans="1:30" s="10" customFormat="1" ht="24" x14ac:dyDescent="0.55000000000000004">
      <c r="A10" s="11"/>
      <c r="C10" s="39" t="s">
        <v>59</v>
      </c>
      <c r="D10" s="67">
        <v>39.42107</v>
      </c>
      <c r="E10" s="68">
        <v>101.33726</v>
      </c>
      <c r="F10" s="68">
        <v>101.08</v>
      </c>
      <c r="G10" s="69">
        <v>-0.73</v>
      </c>
      <c r="H10" s="69">
        <v>0.26</v>
      </c>
      <c r="I10" s="70">
        <v>0.59</v>
      </c>
      <c r="J10" s="68">
        <v>102.08529</v>
      </c>
      <c r="K10" s="71">
        <v>-0.42</v>
      </c>
      <c r="L10" s="71">
        <v>0.92</v>
      </c>
      <c r="M10" s="72">
        <v>0.92</v>
      </c>
      <c r="N10" s="25"/>
      <c r="O10" s="11"/>
      <c r="P10" s="19" t="s">
        <v>36</v>
      </c>
      <c r="Q10" s="19" t="str">
        <f t="shared" ref="Q10:Q37" si="0">+LEFT(P10,7)</f>
        <v>1000000</v>
      </c>
      <c r="S10" s="1"/>
      <c r="T10" s="1"/>
      <c r="U10" s="1"/>
      <c r="V10" s="1"/>
      <c r="Y10" s="1"/>
      <c r="Z10" s="1"/>
      <c r="AA10" s="1"/>
      <c r="AB10" s="1"/>
      <c r="AC10" s="1"/>
      <c r="AD10" s="1"/>
    </row>
    <row r="11" spans="1:30" ht="24" x14ac:dyDescent="0.55000000000000004">
      <c r="A11" s="4"/>
      <c r="C11" s="40" t="s">
        <v>23</v>
      </c>
      <c r="D11" s="73">
        <v>3.47926</v>
      </c>
      <c r="E11" s="74">
        <v>103.72145</v>
      </c>
      <c r="F11" s="74">
        <v>103.29</v>
      </c>
      <c r="G11" s="75">
        <v>0.28000000000000003</v>
      </c>
      <c r="H11" s="75">
        <v>0.42</v>
      </c>
      <c r="I11" s="76">
        <v>0.01</v>
      </c>
      <c r="J11" s="74">
        <v>103.42997</v>
      </c>
      <c r="K11" s="77">
        <v>0.94</v>
      </c>
      <c r="L11" s="77">
        <v>-0.4</v>
      </c>
      <c r="M11" s="78">
        <v>-0.4</v>
      </c>
      <c r="N11" s="25"/>
      <c r="O11" s="4"/>
      <c r="P11" s="19" t="s">
        <v>37</v>
      </c>
      <c r="Q11" s="19" t="str">
        <f t="shared" si="0"/>
        <v>1110000</v>
      </c>
    </row>
    <row r="12" spans="1:30" ht="24" x14ac:dyDescent="0.55000000000000004">
      <c r="A12" s="4"/>
      <c r="C12" s="40" t="s">
        <v>22</v>
      </c>
      <c r="D12" s="73">
        <v>7.1709399999999999</v>
      </c>
      <c r="E12" s="74">
        <v>97.82302</v>
      </c>
      <c r="F12" s="74">
        <v>98.53</v>
      </c>
      <c r="G12" s="75">
        <v>-0.85</v>
      </c>
      <c r="H12" s="75">
        <v>-0.72</v>
      </c>
      <c r="I12" s="76">
        <v>0</v>
      </c>
      <c r="J12" s="74">
        <v>98.656279999999995</v>
      </c>
      <c r="K12" s="77">
        <v>0.18</v>
      </c>
      <c r="L12" s="77">
        <v>0.72</v>
      </c>
      <c r="M12" s="78">
        <v>0.72</v>
      </c>
      <c r="N12" s="25"/>
      <c r="O12" s="4"/>
      <c r="P12" s="19" t="s">
        <v>38</v>
      </c>
      <c r="Q12" s="19" t="str">
        <f t="shared" si="0"/>
        <v>1120000</v>
      </c>
    </row>
    <row r="13" spans="1:30" ht="24" x14ac:dyDescent="0.55000000000000004">
      <c r="A13" s="4"/>
      <c r="C13" s="40" t="s">
        <v>21</v>
      </c>
      <c r="D13" s="73">
        <v>1.70374</v>
      </c>
      <c r="E13" s="74">
        <v>97.549850000000006</v>
      </c>
      <c r="F13" s="74">
        <v>100.48</v>
      </c>
      <c r="G13" s="75">
        <v>-1.88</v>
      </c>
      <c r="H13" s="75">
        <v>-2.92</v>
      </c>
      <c r="I13" s="76">
        <v>-2.3199999999999998</v>
      </c>
      <c r="J13" s="74">
        <v>99.41677</v>
      </c>
      <c r="K13" s="77">
        <v>0.27</v>
      </c>
      <c r="L13" s="77">
        <v>-1.73</v>
      </c>
      <c r="M13" s="78">
        <v>-1.73</v>
      </c>
      <c r="N13" s="25"/>
      <c r="O13" s="4"/>
      <c r="P13" s="19" t="s">
        <v>39</v>
      </c>
      <c r="Q13" s="19" t="str">
        <f t="shared" si="0"/>
        <v>1130000</v>
      </c>
    </row>
    <row r="14" spans="1:30" ht="24" x14ac:dyDescent="0.55000000000000004">
      <c r="A14" s="4"/>
      <c r="C14" s="40" t="s">
        <v>20</v>
      </c>
      <c r="D14" s="73">
        <v>4.7089999999999996</v>
      </c>
      <c r="E14" s="74">
        <v>93.252870000000001</v>
      </c>
      <c r="F14" s="74">
        <v>95.52</v>
      </c>
      <c r="G14" s="75">
        <v>-4.28</v>
      </c>
      <c r="H14" s="75">
        <v>-2.38</v>
      </c>
      <c r="I14" s="76">
        <v>-1.23</v>
      </c>
      <c r="J14" s="74">
        <v>97.424819999999997</v>
      </c>
      <c r="K14" s="77">
        <v>-4.57</v>
      </c>
      <c r="L14" s="77">
        <v>-0.11</v>
      </c>
      <c r="M14" s="78">
        <v>-0.11</v>
      </c>
      <c r="N14" s="25"/>
      <c r="O14" s="4"/>
      <c r="P14" s="19" t="s">
        <v>40</v>
      </c>
      <c r="Q14" s="19" t="str">
        <f t="shared" si="0"/>
        <v>1140000</v>
      </c>
    </row>
    <row r="15" spans="1:30" ht="24" x14ac:dyDescent="0.55000000000000004">
      <c r="A15" s="4"/>
      <c r="C15" s="40" t="s">
        <v>19</v>
      </c>
      <c r="D15" s="73">
        <v>2.1167500000000001</v>
      </c>
      <c r="E15" s="74">
        <v>90.616820000000004</v>
      </c>
      <c r="F15" s="74">
        <v>88.99</v>
      </c>
      <c r="G15" s="75">
        <v>-10.210000000000001</v>
      </c>
      <c r="H15" s="75">
        <v>1.83</v>
      </c>
      <c r="I15" s="76">
        <v>4.82</v>
      </c>
      <c r="J15" s="74">
        <v>100.92041</v>
      </c>
      <c r="K15" s="77">
        <v>-8.31</v>
      </c>
      <c r="L15" s="77">
        <v>7.65</v>
      </c>
      <c r="M15" s="78">
        <v>7.65</v>
      </c>
      <c r="N15" s="25"/>
      <c r="O15" s="4"/>
      <c r="P15" s="19" t="s">
        <v>41</v>
      </c>
      <c r="Q15" s="19" t="str">
        <f t="shared" si="0"/>
        <v>1141100</v>
      </c>
    </row>
    <row r="16" spans="1:30" ht="24" x14ac:dyDescent="0.55000000000000004">
      <c r="A16" s="4"/>
      <c r="C16" s="40" t="s">
        <v>18</v>
      </c>
      <c r="D16" s="73">
        <v>2.2038500000000001</v>
      </c>
      <c r="E16" s="74">
        <v>98.292959999999994</v>
      </c>
      <c r="F16" s="74">
        <v>103.29</v>
      </c>
      <c r="G16" s="75">
        <v>2.44</v>
      </c>
      <c r="H16" s="75">
        <v>-4.84</v>
      </c>
      <c r="I16" s="76">
        <v>-5.63</v>
      </c>
      <c r="J16" s="74">
        <v>95.947900000000004</v>
      </c>
      <c r="K16" s="77">
        <v>0.28999999999999998</v>
      </c>
      <c r="L16" s="77">
        <v>-6.42</v>
      </c>
      <c r="M16" s="78">
        <v>-6.42</v>
      </c>
      <c r="N16" s="25"/>
      <c r="O16" s="4"/>
      <c r="P16" s="19" t="s">
        <v>42</v>
      </c>
      <c r="Q16" s="19" t="str">
        <f t="shared" si="0"/>
        <v>1142100</v>
      </c>
    </row>
    <row r="17" spans="1:22" ht="24" x14ac:dyDescent="0.55000000000000004">
      <c r="A17" s="4"/>
      <c r="C17" s="40" t="s">
        <v>17</v>
      </c>
      <c r="D17" s="73">
        <v>1.1509199999999999</v>
      </c>
      <c r="E17" s="74">
        <v>99.183719999999994</v>
      </c>
      <c r="F17" s="74">
        <v>104.37</v>
      </c>
      <c r="G17" s="75">
        <v>-1.69</v>
      </c>
      <c r="H17" s="75">
        <v>-4.97</v>
      </c>
      <c r="I17" s="76">
        <v>-3.37</v>
      </c>
      <c r="J17" s="74">
        <v>100.89115</v>
      </c>
      <c r="K17" s="77">
        <v>0.7</v>
      </c>
      <c r="L17" s="77">
        <v>-1.75</v>
      </c>
      <c r="M17" s="78">
        <v>-1.75</v>
      </c>
      <c r="N17" s="25"/>
      <c r="O17" s="4"/>
      <c r="P17" s="19" t="s">
        <v>43</v>
      </c>
      <c r="Q17" s="19" t="str">
        <f t="shared" si="0"/>
        <v>1150000</v>
      </c>
    </row>
    <row r="18" spans="1:22" ht="24" x14ac:dyDescent="0.55000000000000004">
      <c r="A18" s="4"/>
      <c r="C18" s="40" t="s">
        <v>16</v>
      </c>
      <c r="D18" s="73">
        <v>3.42259</v>
      </c>
      <c r="E18" s="74">
        <v>107.37752</v>
      </c>
      <c r="F18" s="74">
        <v>104.18</v>
      </c>
      <c r="G18" s="75">
        <v>0.72</v>
      </c>
      <c r="H18" s="75">
        <v>3.07</v>
      </c>
      <c r="I18" s="76">
        <v>2.79</v>
      </c>
      <c r="J18" s="74">
        <v>106.61378999999999</v>
      </c>
      <c r="K18" s="77">
        <v>0.2</v>
      </c>
      <c r="L18" s="77">
        <v>2.4900000000000002</v>
      </c>
      <c r="M18" s="78">
        <v>2.4900000000000002</v>
      </c>
      <c r="N18" s="25"/>
      <c r="O18" s="4"/>
      <c r="P18" s="19" t="s">
        <v>44</v>
      </c>
      <c r="Q18" s="19" t="str">
        <f t="shared" si="0"/>
        <v>1160000</v>
      </c>
    </row>
    <row r="19" spans="1:22" ht="24" x14ac:dyDescent="0.55000000000000004">
      <c r="A19" s="4"/>
      <c r="C19" s="40" t="s">
        <v>64</v>
      </c>
      <c r="D19" s="73">
        <v>0.86185</v>
      </c>
      <c r="E19" s="74">
        <v>104.93446</v>
      </c>
      <c r="F19" s="74">
        <v>104.38</v>
      </c>
      <c r="G19" s="75">
        <v>0.03</v>
      </c>
      <c r="H19" s="75">
        <v>0.53</v>
      </c>
      <c r="I19" s="76">
        <v>0.69</v>
      </c>
      <c r="J19" s="74">
        <v>104.8977</v>
      </c>
      <c r="K19" s="77">
        <v>0.14000000000000001</v>
      </c>
      <c r="L19" s="77">
        <v>0.85</v>
      </c>
      <c r="M19" s="78">
        <v>0.85</v>
      </c>
      <c r="N19" s="45"/>
      <c r="O19" s="4"/>
      <c r="P19" s="19"/>
      <c r="Q19" s="19"/>
    </row>
    <row r="20" spans="1:22" ht="24" x14ac:dyDescent="0.55000000000000004">
      <c r="A20" s="4"/>
      <c r="C20" s="40" t="s">
        <v>62</v>
      </c>
      <c r="D20" s="73">
        <v>16.92277</v>
      </c>
      <c r="E20" s="74">
        <v>104.80892</v>
      </c>
      <c r="F20" s="74">
        <v>103.22</v>
      </c>
      <c r="G20" s="74">
        <v>-0.01</v>
      </c>
      <c r="H20" s="75">
        <v>1.54</v>
      </c>
      <c r="I20" s="76">
        <v>1.64</v>
      </c>
      <c r="J20" s="74">
        <v>104.81661</v>
      </c>
      <c r="K20" s="77">
        <v>0</v>
      </c>
      <c r="L20" s="77">
        <v>1.73</v>
      </c>
      <c r="M20" s="78">
        <v>1.73</v>
      </c>
      <c r="N20" s="25"/>
      <c r="O20" s="4"/>
      <c r="P20" s="19"/>
      <c r="Q20" s="19"/>
    </row>
    <row r="21" spans="1:22" ht="24" x14ac:dyDescent="0.55000000000000004">
      <c r="A21" s="4"/>
      <c r="C21" s="40" t="s">
        <v>65</v>
      </c>
      <c r="D21" s="73">
        <v>15.228490000000001</v>
      </c>
      <c r="E21" s="74">
        <v>104.84733</v>
      </c>
      <c r="F21" s="74">
        <v>103.06</v>
      </c>
      <c r="G21" s="74">
        <v>0.1</v>
      </c>
      <c r="H21" s="75">
        <v>1.74</v>
      </c>
      <c r="I21" s="76">
        <v>1.82</v>
      </c>
      <c r="J21" s="74">
        <v>104.74621999999999</v>
      </c>
      <c r="K21" s="77">
        <v>-0.02</v>
      </c>
      <c r="L21" s="77">
        <v>1.91</v>
      </c>
      <c r="M21" s="78">
        <v>1.91</v>
      </c>
      <c r="N21" s="25"/>
      <c r="O21" s="4"/>
      <c r="P21" s="19"/>
      <c r="Q21" s="19"/>
    </row>
    <row r="22" spans="1:22" ht="24" x14ac:dyDescent="0.55000000000000004">
      <c r="A22" s="4"/>
      <c r="C22" s="40" t="s">
        <v>66</v>
      </c>
      <c r="D22" s="73">
        <v>1.1252599999999999</v>
      </c>
      <c r="E22" s="74">
        <v>102.99393999999999</v>
      </c>
      <c r="F22" s="74">
        <v>102.57</v>
      </c>
      <c r="G22" s="74">
        <v>0.14000000000000001</v>
      </c>
      <c r="H22" s="75">
        <v>0.41</v>
      </c>
      <c r="I22" s="76">
        <v>0.34</v>
      </c>
      <c r="J22" s="74">
        <v>102.84546</v>
      </c>
      <c r="K22" s="77">
        <v>0.05</v>
      </c>
      <c r="L22" s="77">
        <v>0.27</v>
      </c>
      <c r="M22" s="78">
        <v>0.27</v>
      </c>
      <c r="N22" s="25"/>
      <c r="O22" s="4"/>
      <c r="P22" s="19"/>
      <c r="Q22" s="19"/>
    </row>
    <row r="23" spans="1:22" ht="24" x14ac:dyDescent="0.55000000000000004">
      <c r="A23" s="4"/>
      <c r="C23" s="40" t="s">
        <v>67</v>
      </c>
      <c r="D23" s="73">
        <v>0.56901999999999997</v>
      </c>
      <c r="E23" s="74">
        <v>102.18</v>
      </c>
      <c r="F23" s="74">
        <v>103.54</v>
      </c>
      <c r="G23" s="74">
        <v>-2.99</v>
      </c>
      <c r="H23" s="75">
        <v>-1.31</v>
      </c>
      <c r="I23" s="76">
        <v>-0.65</v>
      </c>
      <c r="J23" s="74">
        <v>105.33159000000001</v>
      </c>
      <c r="K23" s="77">
        <v>0.33</v>
      </c>
      <c r="L23" s="77">
        <v>0</v>
      </c>
      <c r="M23" s="78">
        <v>0</v>
      </c>
      <c r="N23" s="25"/>
      <c r="O23" s="4"/>
      <c r="P23" s="19"/>
      <c r="Q23" s="19"/>
    </row>
    <row r="24" spans="1:22" s="10" customFormat="1" ht="24" x14ac:dyDescent="0.55000000000000004">
      <c r="A24" s="11"/>
      <c r="C24" s="41" t="s">
        <v>60</v>
      </c>
      <c r="D24" s="67">
        <v>60.57893</v>
      </c>
      <c r="E24" s="68">
        <v>98.581590000000006</v>
      </c>
      <c r="F24" s="68">
        <v>100.17</v>
      </c>
      <c r="G24" s="69">
        <v>0.08</v>
      </c>
      <c r="H24" s="69">
        <v>-1.59</v>
      </c>
      <c r="I24" s="70">
        <v>-1.63</v>
      </c>
      <c r="J24" s="68">
        <v>98.499840000000006</v>
      </c>
      <c r="K24" s="71">
        <v>-0.17</v>
      </c>
      <c r="L24" s="71">
        <v>-1.66</v>
      </c>
      <c r="M24" s="72">
        <v>-1.66</v>
      </c>
      <c r="N24" s="25"/>
      <c r="O24" s="11"/>
      <c r="P24" s="19" t="s">
        <v>45</v>
      </c>
      <c r="Q24" s="19" t="str">
        <f t="shared" si="0"/>
        <v>8000000</v>
      </c>
      <c r="S24" s="1"/>
      <c r="T24" s="1"/>
      <c r="U24" s="1"/>
      <c r="V24" s="1"/>
    </row>
    <row r="25" spans="1:22" ht="24" x14ac:dyDescent="0.55000000000000004">
      <c r="A25" s="4"/>
      <c r="C25" s="40" t="s">
        <v>15</v>
      </c>
      <c r="D25" s="73">
        <v>2.0858300000000001</v>
      </c>
      <c r="E25" s="74">
        <v>97.866129999999998</v>
      </c>
      <c r="F25" s="74">
        <v>99.36</v>
      </c>
      <c r="G25" s="75">
        <v>0</v>
      </c>
      <c r="H25" s="75">
        <v>-1.5</v>
      </c>
      <c r="I25" s="76">
        <v>-1.6</v>
      </c>
      <c r="J25" s="74">
        <v>97.873589999999993</v>
      </c>
      <c r="K25" s="77">
        <v>0.03</v>
      </c>
      <c r="L25" s="77">
        <v>-1.69</v>
      </c>
      <c r="M25" s="78">
        <v>-1.69</v>
      </c>
      <c r="N25" s="25"/>
      <c r="O25" s="4"/>
      <c r="P25" s="19" t="s">
        <v>46</v>
      </c>
      <c r="Q25" s="19" t="str">
        <f t="shared" si="0"/>
        <v>2000000</v>
      </c>
    </row>
    <row r="26" spans="1:22" ht="24" x14ac:dyDescent="0.55000000000000004">
      <c r="A26" s="4"/>
      <c r="C26" s="40" t="s">
        <v>14</v>
      </c>
      <c r="D26" s="73">
        <v>24.66283</v>
      </c>
      <c r="E26" s="74">
        <v>99.195589999999996</v>
      </c>
      <c r="F26" s="74">
        <v>100.26</v>
      </c>
      <c r="G26" s="75">
        <v>-0.02</v>
      </c>
      <c r="H26" s="75">
        <v>-1.06</v>
      </c>
      <c r="I26" s="76">
        <v>-1.03</v>
      </c>
      <c r="J26" s="74">
        <v>99.215119999999999</v>
      </c>
      <c r="K26" s="77">
        <v>0</v>
      </c>
      <c r="L26" s="77">
        <v>-0.99</v>
      </c>
      <c r="M26" s="78">
        <v>-0.99</v>
      </c>
      <c r="N26" s="25"/>
      <c r="O26" s="4"/>
      <c r="P26" s="19" t="s">
        <v>47</v>
      </c>
      <c r="Q26" s="19" t="str">
        <f t="shared" si="0"/>
        <v>3000000</v>
      </c>
    </row>
    <row r="27" spans="1:22" ht="24" x14ac:dyDescent="0.55000000000000004">
      <c r="A27" s="4"/>
      <c r="C27" s="40" t="s">
        <v>13</v>
      </c>
      <c r="D27" s="73">
        <v>6.3889699999999996</v>
      </c>
      <c r="E27" s="74">
        <v>99.250559999999993</v>
      </c>
      <c r="F27" s="74">
        <v>99.99</v>
      </c>
      <c r="G27" s="75">
        <v>0.65</v>
      </c>
      <c r="H27" s="75">
        <v>-0.74</v>
      </c>
      <c r="I27" s="76">
        <v>-1.03</v>
      </c>
      <c r="J27" s="74">
        <v>98.605900000000005</v>
      </c>
      <c r="K27" s="77">
        <v>-0.28999999999999998</v>
      </c>
      <c r="L27" s="77">
        <v>-1.32</v>
      </c>
      <c r="M27" s="78">
        <v>-1.32</v>
      </c>
      <c r="N27" s="25"/>
      <c r="O27" s="4"/>
      <c r="P27" s="19" t="s">
        <v>48</v>
      </c>
      <c r="Q27" s="19" t="str">
        <f t="shared" si="0"/>
        <v>4000000</v>
      </c>
    </row>
    <row r="28" spans="1:22" ht="24" x14ac:dyDescent="0.55000000000000004">
      <c r="A28" s="4"/>
      <c r="C28" s="40" t="s">
        <v>12</v>
      </c>
      <c r="D28" s="73">
        <v>22.102139999999999</v>
      </c>
      <c r="E28" s="74">
        <v>97.059269999999998</v>
      </c>
      <c r="F28" s="74">
        <v>99.98</v>
      </c>
      <c r="G28" s="75">
        <v>0.04</v>
      </c>
      <c r="H28" s="75">
        <v>-2.92</v>
      </c>
      <c r="I28" s="76">
        <v>-2.96</v>
      </c>
      <c r="J28" s="74">
        <v>97.019419999999997</v>
      </c>
      <c r="K28" s="77">
        <v>-0.35</v>
      </c>
      <c r="L28" s="77">
        <v>-2.99</v>
      </c>
      <c r="M28" s="78">
        <v>-2.99</v>
      </c>
      <c r="N28" s="25"/>
      <c r="O28" s="4"/>
      <c r="P28" s="19" t="s">
        <v>49</v>
      </c>
      <c r="Q28" s="19" t="str">
        <f t="shared" si="0"/>
        <v>5000000</v>
      </c>
    </row>
    <row r="29" spans="1:22" ht="24" x14ac:dyDescent="0.55000000000000004">
      <c r="A29" s="4"/>
      <c r="C29" s="40" t="s">
        <v>11</v>
      </c>
      <c r="D29" s="73">
        <v>1.6027899999999999</v>
      </c>
      <c r="E29" s="74">
        <v>103.0204</v>
      </c>
      <c r="F29" s="74">
        <v>102.39</v>
      </c>
      <c r="G29" s="75">
        <v>-0.75</v>
      </c>
      <c r="H29" s="75">
        <v>0.62</v>
      </c>
      <c r="I29" s="76">
        <v>2.4700000000000002</v>
      </c>
      <c r="J29" s="74">
        <v>103.80385</v>
      </c>
      <c r="K29" s="77">
        <v>0.23</v>
      </c>
      <c r="L29" s="77">
        <v>4.38</v>
      </c>
      <c r="M29" s="78">
        <v>4.38</v>
      </c>
      <c r="N29" s="25"/>
      <c r="O29" s="4"/>
      <c r="P29" s="19" t="s">
        <v>50</v>
      </c>
      <c r="Q29" s="19" t="str">
        <f t="shared" si="0"/>
        <v>5100000</v>
      </c>
    </row>
    <row r="30" spans="1:22" ht="24" x14ac:dyDescent="0.55000000000000004">
      <c r="A30" s="4"/>
      <c r="C30" s="40" t="s">
        <v>10</v>
      </c>
      <c r="D30" s="73">
        <v>7.2644700000000002</v>
      </c>
      <c r="E30" s="74">
        <v>89.412149999999997</v>
      </c>
      <c r="F30" s="74">
        <v>99.3</v>
      </c>
      <c r="G30" s="75">
        <v>-0.48</v>
      </c>
      <c r="H30" s="75">
        <v>-9.9600000000000009</v>
      </c>
      <c r="I30" s="76">
        <v>-10.050000000000001</v>
      </c>
      <c r="J30" s="74">
        <v>89.841560000000001</v>
      </c>
      <c r="K30" s="77">
        <v>-1.78</v>
      </c>
      <c r="L30" s="77">
        <v>-10.130000000000001</v>
      </c>
      <c r="M30" s="78">
        <v>-10.130000000000001</v>
      </c>
      <c r="N30" s="25"/>
      <c r="O30" s="4"/>
      <c r="P30" s="19" t="s">
        <v>51</v>
      </c>
      <c r="Q30" s="19" t="str">
        <f t="shared" si="0"/>
        <v>5220000</v>
      </c>
    </row>
    <row r="31" spans="1:22" ht="24" x14ac:dyDescent="0.55000000000000004">
      <c r="A31" s="4"/>
      <c r="C31" s="40" t="s">
        <v>9</v>
      </c>
      <c r="D31" s="73">
        <v>4.0707899999999997</v>
      </c>
      <c r="E31" s="74">
        <v>100.36694</v>
      </c>
      <c r="F31" s="74">
        <v>100.02</v>
      </c>
      <c r="G31" s="75">
        <v>0</v>
      </c>
      <c r="H31" s="75">
        <v>0.35</v>
      </c>
      <c r="I31" s="76">
        <v>0.35</v>
      </c>
      <c r="J31" s="74">
        <v>100.37204</v>
      </c>
      <c r="K31" s="77">
        <v>0.01</v>
      </c>
      <c r="L31" s="77">
        <v>0.35</v>
      </c>
      <c r="M31" s="78">
        <v>0.35</v>
      </c>
      <c r="N31" s="25"/>
      <c r="O31" s="4"/>
      <c r="P31" s="19" t="s">
        <v>52</v>
      </c>
      <c r="Q31" s="19" t="str">
        <f t="shared" si="0"/>
        <v>5400000</v>
      </c>
    </row>
    <row r="32" spans="1:22" ht="24" x14ac:dyDescent="0.55000000000000004">
      <c r="A32" s="4"/>
      <c r="C32" s="40" t="s">
        <v>8</v>
      </c>
      <c r="D32" s="73">
        <v>4.0885499999999997</v>
      </c>
      <c r="E32" s="74">
        <v>101.57128</v>
      </c>
      <c r="F32" s="74">
        <v>100.71</v>
      </c>
      <c r="G32" s="75">
        <v>0.11</v>
      </c>
      <c r="H32" s="75">
        <v>0.85</v>
      </c>
      <c r="I32" s="76">
        <v>0.8</v>
      </c>
      <c r="J32" s="74">
        <v>101.45574000000001</v>
      </c>
      <c r="K32" s="77">
        <v>-0.2</v>
      </c>
      <c r="L32" s="77">
        <v>0.74</v>
      </c>
      <c r="M32" s="78">
        <v>0.74</v>
      </c>
      <c r="N32" s="25"/>
      <c r="O32" s="4"/>
      <c r="P32" s="19" t="s">
        <v>53</v>
      </c>
      <c r="Q32" s="19" t="str">
        <f t="shared" si="0"/>
        <v>6000000</v>
      </c>
    </row>
    <row r="33" spans="1:17" ht="24" x14ac:dyDescent="0.55000000000000004">
      <c r="A33" s="4"/>
      <c r="C33" s="40" t="s">
        <v>7</v>
      </c>
      <c r="D33" s="73">
        <v>1.2505999999999999</v>
      </c>
      <c r="E33" s="74">
        <v>101.26303</v>
      </c>
      <c r="F33" s="74">
        <v>101.29</v>
      </c>
      <c r="G33" s="75">
        <v>0</v>
      </c>
      <c r="H33" s="75">
        <v>-0.03</v>
      </c>
      <c r="I33" s="76">
        <v>-0.08</v>
      </c>
      <c r="J33" s="74">
        <v>101.26051</v>
      </c>
      <c r="K33" s="77">
        <v>0.01</v>
      </c>
      <c r="L33" s="77">
        <v>-0.12</v>
      </c>
      <c r="M33" s="78">
        <v>-0.12</v>
      </c>
      <c r="N33" s="25"/>
      <c r="O33" s="4"/>
      <c r="P33" s="19" t="s">
        <v>54</v>
      </c>
      <c r="Q33" s="19" t="str">
        <f t="shared" si="0"/>
        <v>7000000</v>
      </c>
    </row>
    <row r="34" spans="1:17" ht="24" x14ac:dyDescent="0.55000000000000004">
      <c r="A34" s="4"/>
      <c r="C34" s="42" t="s">
        <v>6</v>
      </c>
      <c r="D34" s="79">
        <v>71.130179999999996</v>
      </c>
      <c r="E34" s="80">
        <v>101.81504</v>
      </c>
      <c r="F34" s="80">
        <v>101.25</v>
      </c>
      <c r="G34" s="81">
        <v>0.13</v>
      </c>
      <c r="H34" s="81">
        <v>0.56000000000000005</v>
      </c>
      <c r="I34" s="82">
        <v>0.57999999999999996</v>
      </c>
      <c r="J34" s="80">
        <v>101.68795</v>
      </c>
      <c r="K34" s="83">
        <v>7.0000000000000007E-2</v>
      </c>
      <c r="L34" s="83">
        <v>0.6</v>
      </c>
      <c r="M34" s="84">
        <v>0.6</v>
      </c>
      <c r="N34" s="25"/>
      <c r="O34" s="4"/>
      <c r="P34" s="19" t="s">
        <v>55</v>
      </c>
      <c r="Q34" s="19" t="str">
        <f t="shared" si="0"/>
        <v>9300000</v>
      </c>
    </row>
    <row r="35" spans="1:17" ht="24" x14ac:dyDescent="0.55000000000000004">
      <c r="A35" s="4"/>
      <c r="C35" s="40" t="s">
        <v>5</v>
      </c>
      <c r="D35" s="73">
        <v>28.869820000000001</v>
      </c>
      <c r="E35" s="74">
        <v>95.00376</v>
      </c>
      <c r="F35" s="74">
        <v>99.19</v>
      </c>
      <c r="G35" s="75">
        <v>-1.1299999999999999</v>
      </c>
      <c r="H35" s="75">
        <v>-4.22</v>
      </c>
      <c r="I35" s="76">
        <v>-3.9</v>
      </c>
      <c r="J35" s="74">
        <v>96.088189999999997</v>
      </c>
      <c r="K35" s="77">
        <v>-1.1000000000000001</v>
      </c>
      <c r="L35" s="77">
        <v>-3.58</v>
      </c>
      <c r="M35" s="78">
        <v>-3.58</v>
      </c>
      <c r="N35" s="25"/>
      <c r="O35" s="4"/>
      <c r="P35" s="19" t="s">
        <v>56</v>
      </c>
      <c r="Q35" s="19" t="str">
        <f t="shared" si="0"/>
        <v>9000000</v>
      </c>
    </row>
    <row r="36" spans="1:17" ht="24" x14ac:dyDescent="0.55000000000000004">
      <c r="A36" s="4"/>
      <c r="C36" s="43" t="s">
        <v>4</v>
      </c>
      <c r="D36" s="73">
        <v>17.062940000000001</v>
      </c>
      <c r="E36" s="85">
        <v>97.560169999999999</v>
      </c>
      <c r="F36" s="86">
        <v>98.72</v>
      </c>
      <c r="G36" s="75">
        <v>-1.69</v>
      </c>
      <c r="H36" s="75">
        <v>-1.18</v>
      </c>
      <c r="I36" s="76">
        <v>-0.59</v>
      </c>
      <c r="J36" s="74">
        <v>99.244489999999999</v>
      </c>
      <c r="K36" s="77">
        <v>-1.06</v>
      </c>
      <c r="L36" s="77">
        <v>0.01</v>
      </c>
      <c r="M36" s="78">
        <v>0.01</v>
      </c>
      <c r="N36" s="25"/>
      <c r="O36" s="4"/>
      <c r="P36" s="19" t="s">
        <v>57</v>
      </c>
      <c r="Q36" s="19" t="str">
        <f t="shared" si="0"/>
        <v>9100000</v>
      </c>
    </row>
    <row r="37" spans="1:17" ht="24.75" thickBot="1" x14ac:dyDescent="0.6">
      <c r="A37" s="4"/>
      <c r="C37" s="44" t="s">
        <v>3</v>
      </c>
      <c r="D37" s="87">
        <v>11.80688</v>
      </c>
      <c r="E37" s="88">
        <v>91.577200000000005</v>
      </c>
      <c r="F37" s="89">
        <v>99.86</v>
      </c>
      <c r="G37" s="90">
        <v>-0.28999999999999998</v>
      </c>
      <c r="H37" s="90">
        <v>-8.2899999999999991</v>
      </c>
      <c r="I37" s="91">
        <v>-8.34</v>
      </c>
      <c r="J37" s="88">
        <v>91.848320000000001</v>
      </c>
      <c r="K37" s="92">
        <v>-1.1599999999999999</v>
      </c>
      <c r="L37" s="92">
        <v>-8.41</v>
      </c>
      <c r="M37" s="93">
        <v>-8.41</v>
      </c>
      <c r="N37" s="25"/>
      <c r="O37" s="4"/>
      <c r="P37" s="19" t="s">
        <v>58</v>
      </c>
      <c r="Q37" s="19" t="str">
        <f t="shared" si="0"/>
        <v>9200000</v>
      </c>
    </row>
    <row r="38" spans="1:17" ht="24" x14ac:dyDescent="0.55000000000000004">
      <c r="A38" s="4"/>
      <c r="C38" s="26" t="s">
        <v>2</v>
      </c>
      <c r="D38" s="27"/>
      <c r="E38" s="20"/>
      <c r="F38" s="28"/>
      <c r="G38" s="20"/>
      <c r="H38" s="29"/>
      <c r="I38" s="20"/>
      <c r="J38" s="29"/>
      <c r="K38" s="22"/>
      <c r="L38" s="22"/>
      <c r="M38" s="22"/>
      <c r="O38" s="4"/>
    </row>
    <row r="39" spans="1:17" ht="22.5" customHeight="1" x14ac:dyDescent="0.5">
      <c r="A39" s="4"/>
      <c r="C39" s="53" t="s">
        <v>1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O39" s="4"/>
    </row>
    <row r="40" spans="1:17" ht="22.5" customHeight="1" x14ac:dyDescent="0.5">
      <c r="A40" s="4"/>
      <c r="C40" s="53" t="s">
        <v>0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O40" s="4"/>
    </row>
    <row r="41" spans="1:17" ht="22.5" customHeight="1" x14ac:dyDescent="0.5">
      <c r="A41" s="4"/>
      <c r="C41" s="47" t="s">
        <v>61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O41" s="4"/>
    </row>
    <row r="42" spans="1:17" ht="9" customHeight="1" x14ac:dyDescent="0.5">
      <c r="A42" s="4"/>
      <c r="D42" s="9"/>
      <c r="E42" s="8"/>
      <c r="F42" s="8"/>
      <c r="J42" s="1"/>
      <c r="O42" s="4"/>
    </row>
    <row r="43" spans="1:17" ht="9.75" customHeight="1" x14ac:dyDescent="0.5">
      <c r="A43" s="4"/>
      <c r="B43" s="4"/>
      <c r="C43" s="7"/>
      <c r="D43" s="6"/>
      <c r="E43" s="5"/>
      <c r="F43" s="5"/>
      <c r="G43" s="5"/>
      <c r="H43" s="5"/>
      <c r="I43" s="5"/>
      <c r="J43" s="4"/>
      <c r="K43" s="4"/>
      <c r="L43" s="4"/>
      <c r="M43" s="4"/>
      <c r="N43" s="4"/>
      <c r="O43" s="4"/>
    </row>
  </sheetData>
  <mergeCells count="10">
    <mergeCell ref="C5:K5"/>
    <mergeCell ref="C41:M41"/>
    <mergeCell ref="E7:F7"/>
    <mergeCell ref="G7:I7"/>
    <mergeCell ref="K7:M7"/>
    <mergeCell ref="C39:M39"/>
    <mergeCell ref="C40:M40"/>
    <mergeCell ref="E6:I6"/>
    <mergeCell ref="J6:M6"/>
    <mergeCell ref="C6:C8"/>
  </mergeCells>
  <hyperlinks>
    <hyperlink ref="C41" r:id="rId1" display="http://www.price.moc.go.th" xr:uid="{00000000-0004-0000-0000-000000000000}"/>
  </hyperlinks>
  <printOptions horizontalCentered="1" verticalCentered="1"/>
  <pageMargins left="0.16" right="0.15748031496062992" top="0.15748031496062992" bottom="0.19685039370078741" header="0.15748031496062992" footer="0.15748031496062992"/>
  <pageSetup paperSize="9" scale="8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ปลัด-ตาราง1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boonyaporn kiatmanoch</cp:lastModifiedBy>
  <cp:lastPrinted>2026-02-27T08:13:44Z</cp:lastPrinted>
  <dcterms:created xsi:type="dcterms:W3CDTF">2024-03-31T06:18:53Z</dcterms:created>
  <dcterms:modified xsi:type="dcterms:W3CDTF">2026-02-27T08:13:46Z</dcterms:modified>
</cp:coreProperties>
</file>