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wsnysw/Library/CloudStorage/OneDrive-Personal/Documents/ส่งออก/Monthly/2024/JUL/ตารางสถิติ/"/>
    </mc:Choice>
  </mc:AlternateContent>
  <xr:revisionPtr revIDLastSave="0" documentId="8_{32B5AB11-6BB0-BC43-817A-92E8D58CC1DD}" xr6:coauthVersionLast="47" xr6:coauthVersionMax="47" xr10:uidLastSave="{00000000-0000-0000-0000-000000000000}"/>
  <bookViews>
    <workbookView xWindow="37060" yWindow="1580" windowWidth="26700" windowHeight="20020" xr2:uid="{00000000-000D-0000-FFFF-FFFF00000000}"/>
  </bookViews>
  <sheets>
    <sheet name="T3_Prd" sheetId="1" r:id="rId1"/>
  </sheets>
  <externalReferences>
    <externalReference r:id="rId2"/>
  </externalReferences>
  <definedNames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_xlnm.Print_Area" localSheetId="0">T3_Prd!$A$1:$N$78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" l="1"/>
  <c r="M4" i="1"/>
  <c r="L4" i="1"/>
  <c r="K4" i="1"/>
  <c r="J4" i="1"/>
  <c r="I4" i="1"/>
  <c r="H4" i="1"/>
  <c r="G4" i="1"/>
  <c r="F4" i="1"/>
  <c r="E4" i="1"/>
  <c r="D4" i="1"/>
  <c r="C4" i="1"/>
  <c r="N3" i="1"/>
  <c r="M3" i="1"/>
  <c r="L3" i="1"/>
  <c r="K3" i="1"/>
  <c r="J3" i="1"/>
  <c r="I3" i="1"/>
  <c r="H3" i="1"/>
  <c r="G3" i="1"/>
</calcChain>
</file>

<file path=xl/sharedStrings.xml><?xml version="1.0" encoding="utf-8"?>
<sst xmlns="http://schemas.openxmlformats.org/spreadsheetml/2006/main" count="80" uniqueCount="70">
  <si>
    <t xml:space="preserve"> </t>
  </si>
  <si>
    <t>มูลค่า ( ล้านเหรียญ $ )</t>
  </si>
  <si>
    <t>อัตราขยายตัว (ร้อยละ)</t>
  </si>
  <si>
    <t>สัดส่วน (ร้อยละ)</t>
  </si>
  <si>
    <t>ม.ค.-ธ.ค.</t>
  </si>
  <si>
    <t>มูลค่าส่งออกรวม</t>
  </si>
  <si>
    <t>1  สินค้าเกษตร/อุตสาหกรรมเกษตร</t>
  </si>
  <si>
    <t xml:space="preserve">      สินค้าเกษตรกรรม</t>
  </si>
  <si>
    <t xml:space="preserve">      สินค้าอุตสาหกรรมการเกษตร</t>
  </si>
  <si>
    <t xml:space="preserve">    1.1  ข้าว</t>
  </si>
  <si>
    <t xml:space="preserve">                   ปริมาณ:เมตริกตัน</t>
  </si>
  <si>
    <t xml:space="preserve">                   ราคา:เหรียญ $ ต่อ เมตริกตัน</t>
  </si>
  <si>
    <t xml:space="preserve">    1.2  ยางพารา</t>
  </si>
  <si>
    <t xml:space="preserve">    1.3  ผลิตภัณฑ์มันสำปะหลัง</t>
  </si>
  <si>
    <t xml:space="preserve">    1.4  อาหาร</t>
  </si>
  <si>
    <t xml:space="preserve">          1.4.1  อาหารทะเล  แช่เย็น  แช่แข็ง  กระป๋องและแปรรูป</t>
  </si>
  <si>
    <t xml:space="preserve">                            -  ทูน่ากระป๋อง</t>
  </si>
  <si>
    <t xml:space="preserve">                  1.4.1.2  กุ้งสดแช่แข็งและกุ้งแปรรูป</t>
  </si>
  <si>
    <t xml:space="preserve">          1.4.2  ผลไม้สด  ผักสด  แช่เย็น  แช่แข็ง  แห้ง  กระป๋องและแปรรูป</t>
  </si>
  <si>
    <t xml:space="preserve">          1.4.3  ไก่สดแช่เย็น  แช่แข็งและแปรรูป</t>
  </si>
  <si>
    <t xml:space="preserve">          1.4.4  สุกรสดแช่เย็นแช่แข็ง</t>
  </si>
  <si>
    <t xml:space="preserve">    1.5  อาหารสัตว์เลี้ยง</t>
  </si>
  <si>
    <t xml:space="preserve">          1.5.1  อาหารสุนัขและแมว</t>
  </si>
  <si>
    <t xml:space="preserve">    1.6  น้ำตาลทราย</t>
  </si>
  <si>
    <t>2  สินค้าอุตสาหกรรมสำคัญ</t>
  </si>
  <si>
    <t xml:space="preserve">    2.1  ยานพาหนะ  อุปกรณ์และส่วนประกอบ</t>
  </si>
  <si>
    <t xml:space="preserve">          2.1.1  ยานยนต์</t>
  </si>
  <si>
    <t xml:space="preserve">                        -  รถยนต์นั่ง</t>
  </si>
  <si>
    <t xml:space="preserve">                        -  รถปิ๊กอัพ  รถบัสและรถบรรทุก</t>
  </si>
  <si>
    <t xml:space="preserve">                        -  รถจักรยานยนต์</t>
  </si>
  <si>
    <t xml:space="preserve">                        -  รถจักรยาน</t>
  </si>
  <si>
    <t xml:space="preserve">          2.1.2  อุปกรณ์และส่วนประกอบ</t>
  </si>
  <si>
    <t xml:space="preserve">                        -  ส่วนประกอบและอุปกรณ์รถยนต์</t>
  </si>
  <si>
    <t xml:space="preserve">                        -  เครื่องยนต์สันดาปภายในแบบลูกสูบและส่วนประกอบ</t>
  </si>
  <si>
    <t xml:space="preserve">          2.1.3  ยานพาหนะอื่น  ๆ  และส่วนประกอบ</t>
  </si>
  <si>
    <t xml:space="preserve">    2.2  เครื่องอิเลคทรอนิกส์</t>
  </si>
  <si>
    <t xml:space="preserve">          2.2.1  เครื่องคอมพิวเตอร์  อุปกรณ์  และ  ส่วนประกอบ</t>
  </si>
  <si>
    <t xml:space="preserve">                        -  Hard  Disk  Drive</t>
  </si>
  <si>
    <t xml:space="preserve">          2.2.2  แผงวงจรไฟฟ้า</t>
  </si>
  <si>
    <t xml:space="preserve">          2.2.3  อุปกรณ์กึ่งตัวนำ  ทรานซิสเตอร์  และไดโอต</t>
  </si>
  <si>
    <t xml:space="preserve">          2.2.4  เครื่องอิเล็คทรอนิกส์อื่นๆ</t>
  </si>
  <si>
    <t xml:space="preserve">    2.3  เครื่องใช้ไฟฟ้า</t>
  </si>
  <si>
    <t xml:space="preserve">          2.3.1  เครื่องปรับอากาศและส่วนประกอบ</t>
  </si>
  <si>
    <t xml:space="preserve">          2.3.2  เครื่องรับวิทยุโทรทัศน์และส่วนประกอบ</t>
  </si>
  <si>
    <t xml:space="preserve">          2.3.3  ตู้เย็น  ตู้แช่แข็งและส่วนประกอบ</t>
  </si>
  <si>
    <t xml:space="preserve">          2.3.4  แผงสวิทซ์และแผงควบคุมกระแสไฟฟ้า</t>
  </si>
  <si>
    <t xml:space="preserve">    2.4  อัญมณีและเครื่องประดับ</t>
  </si>
  <si>
    <t xml:space="preserve">          -  ทองคำยังไม่ขึ้นรูป</t>
  </si>
  <si>
    <t xml:space="preserve">          -  อัญมณีและเครื่องประดับ  (ไม่รวมทองคำยังไม่ได้ขึ้นรูป)</t>
  </si>
  <si>
    <t xml:space="preserve">    2.5  เม็ดและผลิตภัณฑ์พลาสติก</t>
  </si>
  <si>
    <t xml:space="preserve">          2.5.1  เม็ดพลาสติก</t>
  </si>
  <si>
    <t xml:space="preserve">    2.6  วัสดุก่อสร้าง</t>
  </si>
  <si>
    <t xml:space="preserve">          -  เหล็ก  เหล็กกล้า  และผลิตภัณฑ์</t>
  </si>
  <si>
    <t xml:space="preserve">    2.7  สิ่งทอ</t>
  </si>
  <si>
    <t xml:space="preserve">    2.8  ผลิตภัณฑ์ยาง</t>
  </si>
  <si>
    <t xml:space="preserve">          -  ยางยานพาหนะ</t>
  </si>
  <si>
    <t xml:space="preserve">          -  ถุงมือยาง</t>
  </si>
  <si>
    <t xml:space="preserve">    2.9  เคมีภัณฑ์</t>
  </si>
  <si>
    <t xml:space="preserve">    2.10  เครื่องจักรกลและส่วนประกอบของเครื่องจักรกล</t>
  </si>
  <si>
    <t xml:space="preserve">    2.11  เครื่องสำอาง  สบู่  และผลิตภัณฑ์รักษาผิว</t>
  </si>
  <si>
    <t xml:space="preserve">    2.12  เฟอร์นิเจอร์และชิ้นส่วน</t>
  </si>
  <si>
    <t xml:space="preserve">    2.13  เครื่องมือแพทย์  อุปกรณ์และผลิตภัณฑ์เภสัชภัณฑ์</t>
  </si>
  <si>
    <t xml:space="preserve">    2.14  เครื่องใช้บนโต๊ะอาหาร  เครื่องครัว  และของใช้ในบ้านเรือน</t>
  </si>
  <si>
    <t xml:space="preserve">    2.15  หนังและผลิตภัณฑ์หนังฟอกและหนังอัด</t>
  </si>
  <si>
    <t>3  สินค้าแร่และเชื้อเพลิง</t>
  </si>
  <si>
    <t xml:space="preserve">    3.1  น้ำมันสำเร็จรูป</t>
  </si>
  <si>
    <t>4  สินค้าอื่นๆ  (ส่งออกรวม  -1  -2  -3)</t>
  </si>
  <si>
    <t>ที่มา : ศูนย์เทคโนโลยีสารสนเทศและการสื่อสาร สำนักงานปลัดกระทรวงพาณิชย์</t>
  </si>
  <si>
    <t xml:space="preserve">หมายเหตุ : ปี 2567 เป็นตัวเลขเบื้องต้น </t>
  </si>
  <si>
    <t>การส่งออกสินค้าสำคัญของไทยของปี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</si>
</sst>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-* #,##0.0_-;\-* #,##0.0_-;_-* &quot;-&quot;??_-;_-@_-"/>
    <numFmt numFmtId="166" formatCode="#,##0.0"/>
    <numFmt numFmtId="167" formatCode="0.0"/>
  </numFmts>
  <fonts count="10" x14ac:knownFonts="1">
    <font>
      <sz val="11"/>
      <color theme="1"/>
      <name val="Calibri"/>
      <family val="2"/>
      <charset val="222"/>
      <scheme val="minor"/>
    </font>
    <font>
      <sz val="12"/>
      <color theme="1"/>
      <name val="Calibri"/>
      <family val="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 New"/>
      <family val="2"/>
    </font>
    <font>
      <b/>
      <sz val="16"/>
      <color theme="1"/>
      <name val="TH SarabunPSK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1" fontId="7" fillId="0" borderId="0" xfId="1" applyNumberFormat="1" applyFont="1" applyAlignment="1">
      <alignment vertical="center"/>
    </xf>
    <xf numFmtId="0" fontId="6" fillId="0" borderId="0" xfId="1" applyFont="1" applyAlignment="1">
      <alignment vertical="center" wrapText="1"/>
    </xf>
    <xf numFmtId="43" fontId="3" fillId="0" borderId="0" xfId="1" applyNumberFormat="1" applyFont="1" applyAlignment="1">
      <alignment vertical="center"/>
    </xf>
    <xf numFmtId="0" fontId="2" fillId="0" borderId="0" xfId="1" applyFont="1" applyAlignment="1">
      <alignment horizontal="center" vertical="center" wrapText="1"/>
    </xf>
    <xf numFmtId="43" fontId="3" fillId="2" borderId="0" xfId="1" applyNumberFormat="1" applyFont="1" applyFill="1" applyAlignment="1">
      <alignment vertical="center"/>
    </xf>
    <xf numFmtId="0" fontId="8" fillId="0" borderId="0" xfId="1" applyFont="1" applyAlignment="1">
      <alignment vertical="center"/>
    </xf>
    <xf numFmtId="0" fontId="4" fillId="0" borderId="9" xfId="1" applyFont="1" applyBorder="1" applyAlignment="1">
      <alignment vertical="center" shrinkToFit="1"/>
    </xf>
    <xf numFmtId="0" fontId="4" fillId="0" borderId="10" xfId="1" applyFont="1" applyBorder="1" applyAlignment="1">
      <alignment vertical="center" shrinkToFit="1"/>
    </xf>
    <xf numFmtId="0" fontId="6" fillId="0" borderId="10" xfId="1" applyFont="1" applyBorder="1" applyAlignment="1">
      <alignment vertical="center" shrinkToFit="1"/>
    </xf>
    <xf numFmtId="0" fontId="4" fillId="0" borderId="11" xfId="1" applyFont="1" applyBorder="1" applyAlignment="1">
      <alignment vertical="center" shrinkToFit="1"/>
    </xf>
    <xf numFmtId="165" fontId="9" fillId="0" borderId="9" xfId="2" applyNumberFormat="1" applyFont="1" applyFill="1" applyBorder="1" applyAlignment="1">
      <alignment vertical="center"/>
    </xf>
    <xf numFmtId="166" fontId="9" fillId="0" borderId="9" xfId="2" applyNumberFormat="1" applyFont="1" applyFill="1" applyBorder="1" applyAlignment="1">
      <alignment horizontal="right" vertical="center"/>
    </xf>
    <xf numFmtId="166" fontId="9" fillId="0" borderId="9" xfId="2" applyNumberFormat="1" applyFont="1" applyFill="1" applyBorder="1" applyAlignment="1">
      <alignment horizontal="center" vertical="center"/>
    </xf>
    <xf numFmtId="167" fontId="9" fillId="0" borderId="9" xfId="2" applyNumberFormat="1" applyFont="1" applyFill="1" applyBorder="1" applyAlignment="1">
      <alignment horizontal="center" vertical="center"/>
    </xf>
    <xf numFmtId="165" fontId="9" fillId="0" borderId="10" xfId="2" applyNumberFormat="1" applyFont="1" applyFill="1" applyBorder="1" applyAlignment="1">
      <alignment vertical="center"/>
    </xf>
    <xf numFmtId="166" fontId="9" fillId="0" borderId="10" xfId="2" applyNumberFormat="1" applyFont="1" applyFill="1" applyBorder="1" applyAlignment="1">
      <alignment horizontal="right" vertical="center"/>
    </xf>
    <xf numFmtId="166" fontId="9" fillId="0" borderId="10" xfId="2" applyNumberFormat="1" applyFont="1" applyFill="1" applyBorder="1" applyAlignment="1">
      <alignment horizontal="center" vertical="center"/>
    </xf>
    <xf numFmtId="167" fontId="9" fillId="0" borderId="10" xfId="2" applyNumberFormat="1" applyFont="1" applyFill="1" applyBorder="1" applyAlignment="1">
      <alignment horizontal="center" vertical="center"/>
    </xf>
    <xf numFmtId="165" fontId="8" fillId="0" borderId="10" xfId="2" applyNumberFormat="1" applyFont="1" applyFill="1" applyBorder="1" applyAlignment="1">
      <alignment vertical="center"/>
    </xf>
    <xf numFmtId="166" fontId="8" fillId="0" borderId="10" xfId="2" applyNumberFormat="1" applyFont="1" applyFill="1" applyBorder="1" applyAlignment="1">
      <alignment horizontal="right" vertical="center"/>
    </xf>
    <xf numFmtId="166" fontId="8" fillId="0" borderId="10" xfId="2" applyNumberFormat="1" applyFont="1" applyFill="1" applyBorder="1" applyAlignment="1">
      <alignment horizontal="center" vertical="center"/>
    </xf>
    <xf numFmtId="167" fontId="8" fillId="0" borderId="10" xfId="2" applyNumberFormat="1" applyFont="1" applyFill="1" applyBorder="1" applyAlignment="1">
      <alignment horizontal="center" vertical="center"/>
    </xf>
    <xf numFmtId="165" fontId="8" fillId="0" borderId="10" xfId="2" applyNumberFormat="1" applyFont="1" applyFill="1" applyBorder="1" applyAlignment="1">
      <alignment horizontal="right" vertical="center"/>
    </xf>
    <xf numFmtId="165" fontId="9" fillId="0" borderId="11" xfId="2" applyNumberFormat="1" applyFont="1" applyFill="1" applyBorder="1" applyAlignme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 shrinkToFit="1"/>
    </xf>
    <xf numFmtId="0" fontId="4" fillId="0" borderId="5" xfId="1" applyFont="1" applyBorder="1" applyAlignment="1">
      <alignment horizontal="center" vertical="center" wrapText="1" shrinkToFit="1"/>
    </xf>
    <xf numFmtId="0" fontId="4" fillId="0" borderId="7" xfId="1" applyFont="1" applyBorder="1" applyAlignment="1">
      <alignment horizontal="center" vertical="center" wrapText="1" shrinkToFit="1"/>
    </xf>
    <xf numFmtId="0" fontId="5" fillId="0" borderId="12" xfId="1" applyFont="1" applyBorder="1" applyAlignment="1">
      <alignment horizontal="center" vertical="center"/>
    </xf>
    <xf numFmtId="4" fontId="8" fillId="0" borderId="10" xfId="2" applyNumberFormat="1" applyFont="1" applyFill="1" applyBorder="1" applyAlignment="1">
      <alignment horizontal="center" vertical="center"/>
    </xf>
    <xf numFmtId="164" fontId="9" fillId="0" borderId="11" xfId="2" applyNumberFormat="1" applyFont="1" applyFill="1" applyBorder="1" applyAlignment="1">
      <alignment horizontal="right" vertical="center"/>
    </xf>
  </cellXfs>
  <cellStyles count="3">
    <cellStyle name="Comma 3" xfId="2" xr:uid="{00000000-0005-0000-0000-000000000000}"/>
    <cellStyle name="Normal" xfId="0" builtinId="0"/>
    <cellStyle name="Normal 5" xfId="1" xr:uid="{00000000-0005-0000-0000-000002000000}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wsnysw/Library/CloudStorage/OneDrive-Personal/Documents/&#3626;&#3656;&#3591;&#3629;&#3629;&#3585;/Monthly/2024/JUL/&#3605;&#3634;&#3619;&#3634;&#3591;&#3626;&#3606;&#3636;&#3605;&#3636;%20&#3585;.&#3588;.%2067.xlsx" TargetMode="External"/><Relationship Id="rId1" Type="http://schemas.openxmlformats.org/officeDocument/2006/relationships/externalLinkPath" Target="/Users/wsnysw/Library/CloudStorage/OneDrive-Personal/Documents/&#3626;&#3656;&#3591;&#3629;&#3629;&#3585;/Monthly/2024/JUL/&#3605;&#3634;&#3619;&#3634;&#3591;&#3626;&#3606;&#3636;&#3605;&#3636;%20&#3585;.&#3588;.%20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rade (2)"/>
      <sheetName val="T1_X(USD)"/>
      <sheetName val="T2_X(THB)"/>
      <sheetName val="T3_Prd"/>
      <sheetName val="T3_data(t-1)"/>
      <sheetName val="T3_data(t)"/>
      <sheetName val="T4_Mkt"/>
      <sheetName val="T4_data"/>
      <sheetName val="T5_M"/>
      <sheetName val="T5_data(mth)"/>
      <sheetName val="T5_data(ytd)"/>
      <sheetName val="ประมาณ54US"/>
      <sheetName val="Chart3"/>
      <sheetName val="Sheet2"/>
      <sheetName val="xmm4954"/>
      <sheetName val="Gtrade47"/>
      <sheetName val="Chart1"/>
      <sheetName val="trade g"/>
      <sheetName val="Sheet1"/>
      <sheetName val="ประมาณ5455US"/>
      <sheetName val="ประมาณ54US_SEP"/>
    </sheetNames>
    <sheetDataSet>
      <sheetData sheetId="0"/>
      <sheetData sheetId="1"/>
      <sheetData sheetId="2"/>
      <sheetData sheetId="3"/>
      <sheetData sheetId="4"/>
      <sheetData sheetId="5">
        <row r="3">
          <cell r="C3" t="str">
            <v>ก.ค.</v>
          </cell>
          <cell r="D3" t="str">
            <v>มิ.ย.</v>
          </cell>
          <cell r="E3" t="str">
            <v>ก.ค.</v>
          </cell>
          <cell r="F3" t="str">
            <v>ม.ค.-ก.ค.</v>
          </cell>
          <cell r="G3" t="str">
            <v>ม.ค.-ธ.ค.</v>
          </cell>
          <cell r="H3" t="str">
            <v>มิ.ย.</v>
          </cell>
          <cell r="I3" t="str">
            <v>ก.ค.</v>
          </cell>
          <cell r="J3" t="str">
            <v>ม.ค.-ก.ค.</v>
          </cell>
          <cell r="K3" t="str">
            <v>ม.ค.-ธ.ค.</v>
          </cell>
          <cell r="L3" t="str">
            <v>มิ.ย.</v>
          </cell>
          <cell r="M3" t="str">
            <v>ก.ค.</v>
          </cell>
          <cell r="N3" t="str">
            <v>ม.ค.-ก.ค.</v>
          </cell>
        </row>
      </sheetData>
      <sheetData sheetId="6"/>
      <sheetData sheetId="7"/>
      <sheetData sheetId="8"/>
      <sheetData sheetId="9"/>
      <sheetData sheetId="10"/>
      <sheetData sheetId="11"/>
      <sheetData sheetId="13"/>
      <sheetData sheetId="15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80"/>
  <sheetViews>
    <sheetView tabSelected="1" view="pageBreakPreview" zoomScaleNormal="80" zoomScaleSheetLayoutView="40" workbookViewId="0">
      <selection activeCell="M39" sqref="M39"/>
    </sheetView>
  </sheetViews>
  <sheetFormatPr baseColWidth="10" defaultColWidth="10.1640625" defaultRowHeight="17.25" customHeight="1" x14ac:dyDescent="0.2"/>
  <cols>
    <col min="1" max="1" width="45.83203125" style="8" customWidth="1"/>
    <col min="2" max="2" width="13.83203125" style="1" customWidth="1"/>
    <col min="3" max="4" width="13" style="1" bestFit="1" customWidth="1"/>
    <col min="5" max="5" width="11.6640625" style="1" bestFit="1" customWidth="1"/>
    <col min="6" max="6" width="12.6640625" style="1" customWidth="1"/>
    <col min="7" max="13" width="10.83203125" style="1" customWidth="1"/>
    <col min="14" max="14" width="10.83203125" style="8" customWidth="1"/>
    <col min="15" max="16384" width="10.1640625" style="1"/>
  </cols>
  <sheetData>
    <row r="1" spans="1:14" ht="22.5" customHeight="1" x14ac:dyDescent="0.2">
      <c r="A1" s="34" t="s">
        <v>69</v>
      </c>
      <c r="B1" s="34"/>
      <c r="C1" s="34"/>
      <c r="D1" s="34"/>
      <c r="E1" s="34"/>
      <c r="F1" s="34"/>
      <c r="N1" s="10"/>
    </row>
    <row r="2" spans="1:14" ht="19.5" customHeight="1" x14ac:dyDescent="0.2">
      <c r="A2" s="35" t="s">
        <v>0</v>
      </c>
      <c r="B2" s="38" t="s">
        <v>1</v>
      </c>
      <c r="C2" s="38"/>
      <c r="D2" s="38"/>
      <c r="E2" s="38"/>
      <c r="F2" s="31"/>
      <c r="G2" s="38" t="s">
        <v>2</v>
      </c>
      <c r="H2" s="38"/>
      <c r="I2" s="38"/>
      <c r="J2" s="38"/>
      <c r="K2" s="31" t="s">
        <v>3</v>
      </c>
      <c r="L2" s="32"/>
      <c r="M2" s="32"/>
      <c r="N2" s="33"/>
    </row>
    <row r="3" spans="1:14" ht="17.25" customHeight="1" x14ac:dyDescent="0.2">
      <c r="A3" s="36"/>
      <c r="B3" s="2">
        <v>2566</v>
      </c>
      <c r="C3" s="2">
        <v>2566</v>
      </c>
      <c r="D3" s="2">
        <v>2567</v>
      </c>
      <c r="E3" s="2">
        <v>2567</v>
      </c>
      <c r="F3" s="3">
        <v>2567</v>
      </c>
      <c r="G3" s="2">
        <f>B3</f>
        <v>2566</v>
      </c>
      <c r="H3" s="2">
        <f>D3</f>
        <v>2567</v>
      </c>
      <c r="I3" s="2">
        <f>E3</f>
        <v>2567</v>
      </c>
      <c r="J3" s="3">
        <f>F3</f>
        <v>2567</v>
      </c>
      <c r="K3" s="2">
        <f>B3</f>
        <v>2566</v>
      </c>
      <c r="L3" s="2">
        <f>D3</f>
        <v>2567</v>
      </c>
      <c r="M3" s="2">
        <f>E3</f>
        <v>2567</v>
      </c>
      <c r="N3" s="2">
        <f>F3</f>
        <v>2567</v>
      </c>
    </row>
    <row r="4" spans="1:14" ht="17.25" customHeight="1" x14ac:dyDescent="0.2">
      <c r="A4" s="37"/>
      <c r="B4" s="4" t="s">
        <v>4</v>
      </c>
      <c r="C4" s="4" t="str">
        <f>'[1]T3_data(t)'!C3</f>
        <v>ก.ค.</v>
      </c>
      <c r="D4" s="4" t="str">
        <f>'[1]T3_data(t)'!D3</f>
        <v>มิ.ย.</v>
      </c>
      <c r="E4" s="4" t="str">
        <f>'[1]T3_data(t)'!E3</f>
        <v>ก.ค.</v>
      </c>
      <c r="F4" s="5" t="str">
        <f>'[1]T3_data(t)'!F3</f>
        <v>ม.ค.-ก.ค.</v>
      </c>
      <c r="G4" s="4" t="str">
        <f>'[1]T3_data(t)'!G3</f>
        <v>ม.ค.-ธ.ค.</v>
      </c>
      <c r="H4" s="4" t="str">
        <f>'[1]T3_data(t)'!H3</f>
        <v>มิ.ย.</v>
      </c>
      <c r="I4" s="4" t="str">
        <f>'[1]T3_data(t)'!I3</f>
        <v>ก.ค.</v>
      </c>
      <c r="J4" s="4" t="str">
        <f>'[1]T3_data(t)'!J3</f>
        <v>ม.ค.-ก.ค.</v>
      </c>
      <c r="K4" s="4" t="str">
        <f>'[1]T3_data(t)'!K3</f>
        <v>ม.ค.-ธ.ค.</v>
      </c>
      <c r="L4" s="4" t="str">
        <f>'[1]T3_data(t)'!L3</f>
        <v>มิ.ย.</v>
      </c>
      <c r="M4" s="4" t="str">
        <f>'[1]T3_data(t)'!M3</f>
        <v>ก.ค.</v>
      </c>
      <c r="N4" s="4" t="str">
        <f>'[1]T3_data(t)'!N3</f>
        <v>ม.ค.-ก.ค.</v>
      </c>
    </row>
    <row r="5" spans="1:14" s="6" customFormat="1" ht="18" customHeight="1" x14ac:dyDescent="0.2">
      <c r="A5" s="13" t="s">
        <v>5</v>
      </c>
      <c r="B5" s="17">
        <v>285074.28999999998</v>
      </c>
      <c r="C5" s="17">
        <v>22320.48</v>
      </c>
      <c r="D5" s="17">
        <v>24796.59</v>
      </c>
      <c r="E5" s="17">
        <v>25720.6</v>
      </c>
      <c r="F5" s="18">
        <v>171010.56</v>
      </c>
      <c r="G5" s="19">
        <v>-0.82</v>
      </c>
      <c r="H5" s="19">
        <v>-0.3</v>
      </c>
      <c r="I5" s="19">
        <v>15.23</v>
      </c>
      <c r="J5" s="20">
        <v>3.83</v>
      </c>
      <c r="K5" s="20">
        <v>100</v>
      </c>
      <c r="L5" s="20">
        <v>100</v>
      </c>
      <c r="M5" s="20">
        <v>100</v>
      </c>
      <c r="N5" s="20">
        <v>100</v>
      </c>
    </row>
    <row r="6" spans="1:14" s="6" customFormat="1" ht="18" customHeight="1" x14ac:dyDescent="0.2">
      <c r="A6" s="14" t="s">
        <v>6</v>
      </c>
      <c r="B6" s="21">
        <v>49255.59</v>
      </c>
      <c r="C6" s="21">
        <v>4014.77</v>
      </c>
      <c r="D6" s="21">
        <v>4387.38</v>
      </c>
      <c r="E6" s="21">
        <v>4363.97</v>
      </c>
      <c r="F6" s="22">
        <v>30883.05</v>
      </c>
      <c r="G6" s="23">
        <v>-0.56000000000000005</v>
      </c>
      <c r="H6" s="23">
        <v>-3.34</v>
      </c>
      <c r="I6" s="23">
        <v>8.6999999999999993</v>
      </c>
      <c r="J6" s="24">
        <v>4.0199999999999996</v>
      </c>
      <c r="K6" s="24">
        <v>17.28</v>
      </c>
      <c r="L6" s="24">
        <v>17.690000000000001</v>
      </c>
      <c r="M6" s="24">
        <v>16.97</v>
      </c>
      <c r="N6" s="24">
        <v>18.059999999999999</v>
      </c>
    </row>
    <row r="7" spans="1:14" ht="18" customHeight="1" x14ac:dyDescent="0.2">
      <c r="A7" s="15" t="s">
        <v>7</v>
      </c>
      <c r="B7" s="25">
        <v>26814.76</v>
      </c>
      <c r="C7" s="25">
        <v>2165.79</v>
      </c>
      <c r="D7" s="25">
        <v>2511.61</v>
      </c>
      <c r="E7" s="25">
        <v>2245.63</v>
      </c>
      <c r="F7" s="26">
        <v>17218.03</v>
      </c>
      <c r="G7" s="27">
        <v>0.28000000000000003</v>
      </c>
      <c r="H7" s="27">
        <v>-2.21</v>
      </c>
      <c r="I7" s="27">
        <v>3.69</v>
      </c>
      <c r="J7" s="28">
        <v>7.09</v>
      </c>
      <c r="K7" s="28">
        <v>9.41</v>
      </c>
      <c r="L7" s="28">
        <v>10.130000000000001</v>
      </c>
      <c r="M7" s="28">
        <v>8.73</v>
      </c>
      <c r="N7" s="28">
        <v>10.07</v>
      </c>
    </row>
    <row r="8" spans="1:14" ht="18" customHeight="1" x14ac:dyDescent="0.2">
      <c r="A8" s="15" t="s">
        <v>8</v>
      </c>
      <c r="B8" s="25">
        <v>22440.82</v>
      </c>
      <c r="C8" s="25">
        <v>1848.98</v>
      </c>
      <c r="D8" s="25">
        <v>1875.77</v>
      </c>
      <c r="E8" s="25">
        <v>2118.33</v>
      </c>
      <c r="F8" s="26">
        <v>13665.02</v>
      </c>
      <c r="G8" s="27">
        <v>-1.55</v>
      </c>
      <c r="H8" s="27">
        <v>-4.82</v>
      </c>
      <c r="I8" s="27">
        <v>14.57</v>
      </c>
      <c r="J8" s="28">
        <v>0.38</v>
      </c>
      <c r="K8" s="28">
        <v>7.87</v>
      </c>
      <c r="L8" s="28">
        <v>7.56</v>
      </c>
      <c r="M8" s="28">
        <v>8.24</v>
      </c>
      <c r="N8" s="28">
        <v>7.99</v>
      </c>
    </row>
    <row r="9" spans="1:14" ht="18" customHeight="1" x14ac:dyDescent="0.2">
      <c r="A9" s="15" t="s">
        <v>9</v>
      </c>
      <c r="B9" s="25">
        <v>5147.34</v>
      </c>
      <c r="C9" s="25">
        <v>345.35</v>
      </c>
      <c r="D9" s="25">
        <v>644.26</v>
      </c>
      <c r="E9" s="25">
        <v>399.12</v>
      </c>
      <c r="F9" s="26">
        <v>3702.91</v>
      </c>
      <c r="G9" s="27">
        <v>29.4</v>
      </c>
      <c r="H9" s="27">
        <v>96.64</v>
      </c>
      <c r="I9" s="27">
        <v>15.57</v>
      </c>
      <c r="J9" s="28">
        <v>43.71</v>
      </c>
      <c r="K9" s="28">
        <v>1.81</v>
      </c>
      <c r="L9" s="28">
        <v>2.6</v>
      </c>
      <c r="M9" s="28">
        <v>1.55</v>
      </c>
      <c r="N9" s="28">
        <v>2.17</v>
      </c>
    </row>
    <row r="10" spans="1:14" ht="18" customHeight="1" x14ac:dyDescent="0.2">
      <c r="A10" s="15" t="s">
        <v>10</v>
      </c>
      <c r="B10" s="25">
        <v>8769043.8300000001</v>
      </c>
      <c r="C10" s="25">
        <v>606143.44999999995</v>
      </c>
      <c r="D10" s="25">
        <v>1022552.64</v>
      </c>
      <c r="E10" s="25">
        <v>604579.55000000005</v>
      </c>
      <c r="F10" s="29">
        <v>5684843.0300000003</v>
      </c>
      <c r="G10" s="27">
        <v>13.73</v>
      </c>
      <c r="H10" s="27">
        <v>78.73</v>
      </c>
      <c r="I10" s="27">
        <v>-0.26</v>
      </c>
      <c r="J10" s="27">
        <v>21.96</v>
      </c>
      <c r="K10" s="28"/>
      <c r="L10" s="28"/>
      <c r="M10" s="28"/>
      <c r="N10" s="28"/>
    </row>
    <row r="11" spans="1:14" ht="18" customHeight="1" x14ac:dyDescent="0.2">
      <c r="A11" s="15" t="s">
        <v>11</v>
      </c>
      <c r="B11" s="25">
        <v>586.98988165509036</v>
      </c>
      <c r="C11" s="25">
        <v>569.74961950013653</v>
      </c>
      <c r="D11" s="25">
        <v>630.05069352713224</v>
      </c>
      <c r="E11" s="25">
        <v>660.16126413802772</v>
      </c>
      <c r="F11" s="29">
        <v>651.36539047059671</v>
      </c>
      <c r="G11" s="27">
        <v>13.775510379269695</v>
      </c>
      <c r="H11" s="27">
        <v>10.017516030462081</v>
      </c>
      <c r="I11" s="27">
        <v>15.868672132343598</v>
      </c>
      <c r="J11" s="27">
        <v>17.836224612040262</v>
      </c>
      <c r="K11" s="28"/>
      <c r="L11" s="28"/>
      <c r="M11" s="28"/>
      <c r="N11" s="28"/>
    </row>
    <row r="12" spans="1:14" ht="18" customHeight="1" x14ac:dyDescent="0.2">
      <c r="A12" s="15" t="s">
        <v>12</v>
      </c>
      <c r="B12" s="25">
        <v>3648.56</v>
      </c>
      <c r="C12" s="25">
        <v>293.07</v>
      </c>
      <c r="D12" s="25">
        <v>336.54</v>
      </c>
      <c r="E12" s="25">
        <v>455.56</v>
      </c>
      <c r="F12" s="26">
        <v>2735.82</v>
      </c>
      <c r="G12" s="27">
        <v>-29.16</v>
      </c>
      <c r="H12" s="27">
        <v>28.81</v>
      </c>
      <c r="I12" s="27">
        <v>55.44</v>
      </c>
      <c r="J12" s="28">
        <v>34.15</v>
      </c>
      <c r="K12" s="28">
        <v>1.28</v>
      </c>
      <c r="L12" s="28">
        <v>1.36</v>
      </c>
      <c r="M12" s="28">
        <v>1.77</v>
      </c>
      <c r="N12" s="28">
        <v>1.6</v>
      </c>
    </row>
    <row r="13" spans="1:14" ht="18" customHeight="1" x14ac:dyDescent="0.2">
      <c r="A13" s="15" t="s">
        <v>10</v>
      </c>
      <c r="B13" s="25">
        <v>2723653.92</v>
      </c>
      <c r="C13" s="25">
        <v>219998.91</v>
      </c>
      <c r="D13" s="25">
        <v>192696.33</v>
      </c>
      <c r="E13" s="25">
        <v>251161.37</v>
      </c>
      <c r="F13" s="29">
        <v>1670230.33</v>
      </c>
      <c r="G13" s="27">
        <v>-16.98</v>
      </c>
      <c r="H13" s="27">
        <v>-0.54</v>
      </c>
      <c r="I13" s="27">
        <v>14.16</v>
      </c>
      <c r="J13" s="27">
        <v>9.3800000000000008</v>
      </c>
      <c r="K13" s="28"/>
      <c r="L13" s="28"/>
      <c r="M13" s="28"/>
      <c r="N13" s="28"/>
    </row>
    <row r="14" spans="1:14" ht="18" customHeight="1" x14ac:dyDescent="0.2">
      <c r="A14" s="15" t="s">
        <v>11</v>
      </c>
      <c r="B14" s="25">
        <v>1339.5828204194165</v>
      </c>
      <c r="C14" s="25">
        <v>1332.1429637992296</v>
      </c>
      <c r="D14" s="25">
        <v>1746.4785136281528</v>
      </c>
      <c r="E14" s="25">
        <v>1813.8139635087991</v>
      </c>
      <c r="F14" s="29">
        <v>1637.9896537982279</v>
      </c>
      <c r="G14" s="27">
        <v>-14.670308558379542</v>
      </c>
      <c r="H14" s="27">
        <v>29.520105992511645</v>
      </c>
      <c r="I14" s="27">
        <v>36.157599473359944</v>
      </c>
      <c r="J14" s="27">
        <v>22.645420054965413</v>
      </c>
      <c r="K14" s="28"/>
      <c r="L14" s="28"/>
      <c r="M14" s="28"/>
      <c r="N14" s="28"/>
    </row>
    <row r="15" spans="1:14" ht="18" customHeight="1" x14ac:dyDescent="0.2">
      <c r="A15" s="15" t="s">
        <v>13</v>
      </c>
      <c r="B15" s="25">
        <v>3713.69</v>
      </c>
      <c r="C15" s="25">
        <v>271.89</v>
      </c>
      <c r="D15" s="25">
        <v>260.69</v>
      </c>
      <c r="E15" s="25">
        <v>254.2</v>
      </c>
      <c r="F15" s="26">
        <v>1972.26</v>
      </c>
      <c r="G15" s="27">
        <v>-16.149999999999999</v>
      </c>
      <c r="H15" s="27">
        <v>-3.82</v>
      </c>
      <c r="I15" s="27">
        <v>-6.51</v>
      </c>
      <c r="J15" s="28">
        <v>-15.28</v>
      </c>
      <c r="K15" s="28">
        <v>1.3</v>
      </c>
      <c r="L15" s="28">
        <v>1.05</v>
      </c>
      <c r="M15" s="28">
        <v>0.99</v>
      </c>
      <c r="N15" s="28">
        <v>1.1499999999999999</v>
      </c>
    </row>
    <row r="16" spans="1:14" ht="18" customHeight="1" x14ac:dyDescent="0.2">
      <c r="A16" s="15" t="s">
        <v>10</v>
      </c>
      <c r="B16" s="25">
        <v>8686749.2699999996</v>
      </c>
      <c r="C16" s="25">
        <v>597297.35</v>
      </c>
      <c r="D16" s="25">
        <v>643629.18999999994</v>
      </c>
      <c r="E16" s="25">
        <v>536983.86</v>
      </c>
      <c r="F16" s="29">
        <v>4146928.02</v>
      </c>
      <c r="G16" s="27">
        <v>-22.74</v>
      </c>
      <c r="H16" s="39">
        <v>-0.03</v>
      </c>
      <c r="I16" s="27">
        <v>-10.1</v>
      </c>
      <c r="J16" s="27">
        <v>-31.48</v>
      </c>
      <c r="K16" s="28"/>
      <c r="L16" s="28"/>
      <c r="M16" s="28"/>
      <c r="N16" s="28"/>
    </row>
    <row r="17" spans="1:14" ht="18" customHeight="1" x14ac:dyDescent="0.2">
      <c r="A17" s="15" t="s">
        <v>11</v>
      </c>
      <c r="B17" s="25">
        <v>427.51205135220857</v>
      </c>
      <c r="C17" s="25">
        <v>455.20041232394556</v>
      </c>
      <c r="D17" s="25">
        <v>405.0313504270992</v>
      </c>
      <c r="E17" s="25">
        <v>473.38480527142849</v>
      </c>
      <c r="F17" s="29">
        <v>475.59542641880722</v>
      </c>
      <c r="G17" s="27">
        <v>8.5324333181969756</v>
      </c>
      <c r="H17" s="27">
        <v>-3.7922854379638826</v>
      </c>
      <c r="I17" s="27">
        <v>3.9948190033213926</v>
      </c>
      <c r="J17" s="27">
        <v>23.648886024561744</v>
      </c>
      <c r="K17" s="28"/>
      <c r="L17" s="28"/>
      <c r="M17" s="28"/>
      <c r="N17" s="28"/>
    </row>
    <row r="18" spans="1:14" ht="18" customHeight="1" x14ac:dyDescent="0.2">
      <c r="A18" s="15" t="s">
        <v>14</v>
      </c>
      <c r="B18" s="25">
        <v>27590.61</v>
      </c>
      <c r="C18" s="25">
        <v>2312.9499999999998</v>
      </c>
      <c r="D18" s="25">
        <v>2403.9499999999998</v>
      </c>
      <c r="E18" s="25">
        <v>2466.4699999999998</v>
      </c>
      <c r="F18" s="26">
        <v>17047.88</v>
      </c>
      <c r="G18" s="27">
        <v>1.07</v>
      </c>
      <c r="H18" s="27">
        <v>-13.27</v>
      </c>
      <c r="I18" s="27">
        <v>6.64</v>
      </c>
      <c r="J18" s="28">
        <v>0.98</v>
      </c>
      <c r="K18" s="28">
        <v>9.68</v>
      </c>
      <c r="L18" s="28">
        <v>9.69</v>
      </c>
      <c r="M18" s="28">
        <v>9.59</v>
      </c>
      <c r="N18" s="28">
        <v>9.9700000000000006</v>
      </c>
    </row>
    <row r="19" spans="1:14" ht="18" customHeight="1" x14ac:dyDescent="0.2">
      <c r="A19" s="15" t="s">
        <v>15</v>
      </c>
      <c r="B19" s="25">
        <v>5002.84</v>
      </c>
      <c r="C19" s="25">
        <v>402.8</v>
      </c>
      <c r="D19" s="25">
        <v>399.09</v>
      </c>
      <c r="E19" s="25">
        <v>454.24</v>
      </c>
      <c r="F19" s="26">
        <v>2982.45</v>
      </c>
      <c r="G19" s="27">
        <v>-9.2200000000000006</v>
      </c>
      <c r="H19" s="27">
        <v>-6.51</v>
      </c>
      <c r="I19" s="27">
        <v>12.77</v>
      </c>
      <c r="J19" s="28">
        <v>4.32</v>
      </c>
      <c r="K19" s="28">
        <v>1.75</v>
      </c>
      <c r="L19" s="28">
        <v>1.61</v>
      </c>
      <c r="M19" s="28">
        <v>1.77</v>
      </c>
      <c r="N19" s="28">
        <v>1.74</v>
      </c>
    </row>
    <row r="20" spans="1:14" ht="18" customHeight="1" x14ac:dyDescent="0.2">
      <c r="A20" s="15" t="s">
        <v>16</v>
      </c>
      <c r="B20" s="25">
        <v>1924.25</v>
      </c>
      <c r="C20" s="25">
        <v>157.19999999999999</v>
      </c>
      <c r="D20" s="25">
        <v>173.46</v>
      </c>
      <c r="E20" s="25">
        <v>212.72</v>
      </c>
      <c r="F20" s="26">
        <v>1293.9100000000001</v>
      </c>
      <c r="G20" s="27">
        <v>-9.1300000000000008</v>
      </c>
      <c r="H20" s="27">
        <v>15.62</v>
      </c>
      <c r="I20" s="27">
        <v>35.32</v>
      </c>
      <c r="J20" s="28">
        <v>18.07</v>
      </c>
      <c r="K20" s="28">
        <v>0.67</v>
      </c>
      <c r="L20" s="28">
        <v>0.7</v>
      </c>
      <c r="M20" s="28">
        <v>0.83</v>
      </c>
      <c r="N20" s="28">
        <v>0.76</v>
      </c>
    </row>
    <row r="21" spans="1:14" ht="18" customHeight="1" x14ac:dyDescent="0.2">
      <c r="A21" s="15" t="s">
        <v>17</v>
      </c>
      <c r="B21" s="25">
        <v>1001.18</v>
      </c>
      <c r="C21" s="25">
        <v>84.39</v>
      </c>
      <c r="D21" s="25">
        <v>65.48</v>
      </c>
      <c r="E21" s="25">
        <v>69.290000000000006</v>
      </c>
      <c r="F21" s="26">
        <v>487.71</v>
      </c>
      <c r="G21" s="27">
        <v>-8.8699999999999992</v>
      </c>
      <c r="H21" s="27">
        <v>-31.59</v>
      </c>
      <c r="I21" s="27">
        <v>-17.89</v>
      </c>
      <c r="J21" s="28">
        <v>-12.69</v>
      </c>
      <c r="K21" s="28">
        <v>0.35</v>
      </c>
      <c r="L21" s="28">
        <v>0.26</v>
      </c>
      <c r="M21" s="28">
        <v>0.27</v>
      </c>
      <c r="N21" s="28">
        <v>0.28999999999999998</v>
      </c>
    </row>
    <row r="22" spans="1:14" ht="18" customHeight="1" x14ac:dyDescent="0.2">
      <c r="A22" s="15" t="s">
        <v>18</v>
      </c>
      <c r="B22" s="25">
        <v>9580.09</v>
      </c>
      <c r="C22" s="25">
        <v>903.29</v>
      </c>
      <c r="D22" s="25">
        <v>910.04</v>
      </c>
      <c r="E22" s="25">
        <v>761.38</v>
      </c>
      <c r="F22" s="26">
        <v>6125.71</v>
      </c>
      <c r="G22" s="27">
        <v>14.39</v>
      </c>
      <c r="H22" s="27">
        <v>-30.71</v>
      </c>
      <c r="I22" s="27">
        <v>-15.71</v>
      </c>
      <c r="J22" s="28">
        <v>-4.4000000000000004</v>
      </c>
      <c r="K22" s="28">
        <v>3.36</v>
      </c>
      <c r="L22" s="28">
        <v>3.67</v>
      </c>
      <c r="M22" s="28">
        <v>2.96</v>
      </c>
      <c r="N22" s="28">
        <v>3.58</v>
      </c>
    </row>
    <row r="23" spans="1:14" ht="18" customHeight="1" x14ac:dyDescent="0.2">
      <c r="A23" s="15" t="s">
        <v>19</v>
      </c>
      <c r="B23" s="25">
        <v>4082.35</v>
      </c>
      <c r="C23" s="25">
        <v>326.76</v>
      </c>
      <c r="D23" s="25">
        <v>334.26</v>
      </c>
      <c r="E23" s="25">
        <v>371.05</v>
      </c>
      <c r="F23" s="26">
        <v>2428.52</v>
      </c>
      <c r="G23" s="27">
        <v>0.18</v>
      </c>
      <c r="H23" s="27">
        <v>-1.88</v>
      </c>
      <c r="I23" s="27">
        <v>13.55</v>
      </c>
      <c r="J23" s="28">
        <v>4.51</v>
      </c>
      <c r="K23" s="28">
        <v>1.43</v>
      </c>
      <c r="L23" s="28">
        <v>1.35</v>
      </c>
      <c r="M23" s="28">
        <v>1.44</v>
      </c>
      <c r="N23" s="28">
        <v>1.42</v>
      </c>
    </row>
    <row r="24" spans="1:14" ht="18" customHeight="1" x14ac:dyDescent="0.2">
      <c r="A24" s="15" t="s">
        <v>10</v>
      </c>
      <c r="B24" s="25">
        <v>1083093.74</v>
      </c>
      <c r="C24" s="25">
        <v>82388.61</v>
      </c>
      <c r="D24" s="25">
        <v>89012.57</v>
      </c>
      <c r="E24" s="25">
        <v>98978.23</v>
      </c>
      <c r="F24" s="29">
        <v>655438.09</v>
      </c>
      <c r="G24" s="27">
        <v>7.08</v>
      </c>
      <c r="H24" s="27">
        <v>1.68</v>
      </c>
      <c r="I24" s="27">
        <v>20.14</v>
      </c>
      <c r="J24" s="27">
        <v>5.75</v>
      </c>
      <c r="K24" s="28"/>
      <c r="L24" s="28"/>
      <c r="M24" s="28"/>
      <c r="N24" s="28"/>
    </row>
    <row r="25" spans="1:14" ht="18" customHeight="1" x14ac:dyDescent="0.2">
      <c r="A25" s="15" t="s">
        <v>11</v>
      </c>
      <c r="B25" s="25">
        <v>3769.1566752107719</v>
      </c>
      <c r="C25" s="25">
        <v>3966.0822048096211</v>
      </c>
      <c r="D25" s="25">
        <v>3755.1999678247689</v>
      </c>
      <c r="E25" s="25">
        <v>3748.8041562270814</v>
      </c>
      <c r="F25" s="29">
        <v>3705.1859467001682</v>
      </c>
      <c r="G25" s="27">
        <v>-6.4432135816675622</v>
      </c>
      <c r="H25" s="27">
        <v>-3.5045332928134054</v>
      </c>
      <c r="I25" s="27">
        <v>-5.4784050698457261</v>
      </c>
      <c r="J25" s="27">
        <v>-1.1679603421575591</v>
      </c>
      <c r="K25" s="28"/>
      <c r="L25" s="28"/>
      <c r="M25" s="28"/>
      <c r="N25" s="28"/>
    </row>
    <row r="26" spans="1:14" ht="18" customHeight="1" x14ac:dyDescent="0.2">
      <c r="A26" s="15" t="s">
        <v>20</v>
      </c>
      <c r="B26" s="25">
        <v>8.59</v>
      </c>
      <c r="C26" s="25">
        <v>0.62</v>
      </c>
      <c r="D26" s="25">
        <v>0.56999999999999995</v>
      </c>
      <c r="E26" s="25">
        <v>0.62</v>
      </c>
      <c r="F26" s="26">
        <v>4.16</v>
      </c>
      <c r="G26" s="27">
        <v>41.75</v>
      </c>
      <c r="H26" s="27">
        <v>-18.57</v>
      </c>
      <c r="I26" s="27">
        <v>0</v>
      </c>
      <c r="J26" s="28">
        <v>-15.1</v>
      </c>
      <c r="K26" s="28">
        <v>0</v>
      </c>
      <c r="L26" s="28">
        <v>0</v>
      </c>
      <c r="M26" s="28">
        <v>0</v>
      </c>
      <c r="N26" s="28">
        <v>0</v>
      </c>
    </row>
    <row r="27" spans="1:14" ht="18" customHeight="1" x14ac:dyDescent="0.2">
      <c r="A27" s="15" t="s">
        <v>10</v>
      </c>
      <c r="B27" s="25">
        <v>2628.04</v>
      </c>
      <c r="C27" s="25">
        <v>223.29</v>
      </c>
      <c r="D27" s="25">
        <v>211.46</v>
      </c>
      <c r="E27" s="25">
        <v>223.69</v>
      </c>
      <c r="F27" s="29">
        <v>1527.42</v>
      </c>
      <c r="G27" s="27">
        <v>65.59</v>
      </c>
      <c r="H27" s="27">
        <v>-13.49</v>
      </c>
      <c r="I27" s="27">
        <v>0.18</v>
      </c>
      <c r="J27" s="27">
        <v>17.54</v>
      </c>
      <c r="K27" s="28"/>
      <c r="L27" s="28"/>
      <c r="M27" s="28"/>
      <c r="N27" s="28"/>
    </row>
    <row r="28" spans="1:14" ht="18" customHeight="1" x14ac:dyDescent="0.2">
      <c r="A28" s="15" t="s">
        <v>11</v>
      </c>
      <c r="B28" s="25">
        <v>3268.5956073727948</v>
      </c>
      <c r="C28" s="25">
        <v>2776.6581575529581</v>
      </c>
      <c r="D28" s="25">
        <v>2695.5452567861535</v>
      </c>
      <c r="E28" s="25">
        <v>2771.6929679467121</v>
      </c>
      <c r="F28" s="29">
        <v>2723.5468960731168</v>
      </c>
      <c r="G28" s="27">
        <v>-14.39839365285367</v>
      </c>
      <c r="H28" s="27">
        <v>-5.8715596330275233</v>
      </c>
      <c r="I28" s="27">
        <v>-0.17881890115785115</v>
      </c>
      <c r="J28" s="27">
        <v>-27.768757186655158</v>
      </c>
      <c r="K28" s="28"/>
      <c r="L28" s="28"/>
      <c r="M28" s="28"/>
      <c r="N28" s="28"/>
    </row>
    <row r="29" spans="1:14" ht="18" customHeight="1" x14ac:dyDescent="0.2">
      <c r="A29" s="15" t="s">
        <v>21</v>
      </c>
      <c r="B29" s="25">
        <v>2464.48</v>
      </c>
      <c r="C29" s="25">
        <v>211.52</v>
      </c>
      <c r="D29" s="25">
        <v>235.1</v>
      </c>
      <c r="E29" s="25">
        <v>267.7</v>
      </c>
      <c r="F29" s="26">
        <v>1722.64</v>
      </c>
      <c r="G29" s="27">
        <v>-13.43</v>
      </c>
      <c r="H29" s="27">
        <v>13.09</v>
      </c>
      <c r="I29" s="27">
        <v>26.56</v>
      </c>
      <c r="J29" s="28">
        <v>26.58</v>
      </c>
      <c r="K29" s="28">
        <v>0.86</v>
      </c>
      <c r="L29" s="28">
        <v>0.95</v>
      </c>
      <c r="M29" s="28">
        <v>1.04</v>
      </c>
      <c r="N29" s="28">
        <v>1.01</v>
      </c>
    </row>
    <row r="30" spans="1:14" ht="18" customHeight="1" x14ac:dyDescent="0.2">
      <c r="A30" s="15" t="s">
        <v>22</v>
      </c>
      <c r="B30" s="25">
        <v>2092.38</v>
      </c>
      <c r="C30" s="25">
        <v>180.64</v>
      </c>
      <c r="D30" s="25">
        <v>211.5</v>
      </c>
      <c r="E30" s="25">
        <v>238.41</v>
      </c>
      <c r="F30" s="26">
        <v>1521.45</v>
      </c>
      <c r="G30" s="27">
        <v>-14.97</v>
      </c>
      <c r="H30" s="27">
        <v>23.69</v>
      </c>
      <c r="I30" s="27">
        <v>31.98</v>
      </c>
      <c r="J30" s="28">
        <v>34.590000000000003</v>
      </c>
      <c r="K30" s="28">
        <v>0.73</v>
      </c>
      <c r="L30" s="28">
        <v>0.85</v>
      </c>
      <c r="M30" s="28">
        <v>0.93</v>
      </c>
      <c r="N30" s="28">
        <v>0.89</v>
      </c>
    </row>
    <row r="31" spans="1:14" ht="18" customHeight="1" x14ac:dyDescent="0.2">
      <c r="A31" s="15" t="s">
        <v>23</v>
      </c>
      <c r="B31" s="25">
        <v>3493.56</v>
      </c>
      <c r="C31" s="25">
        <v>304.69</v>
      </c>
      <c r="D31" s="25">
        <v>191.85</v>
      </c>
      <c r="E31" s="25">
        <v>185.5</v>
      </c>
      <c r="F31" s="26">
        <v>1641.69</v>
      </c>
      <c r="G31" s="27">
        <v>11.29</v>
      </c>
      <c r="H31" s="27">
        <v>-51.88</v>
      </c>
      <c r="I31" s="27">
        <v>-39.119999999999997</v>
      </c>
      <c r="J31" s="28">
        <v>-37.659999999999997</v>
      </c>
      <c r="K31" s="28">
        <v>1.23</v>
      </c>
      <c r="L31" s="28">
        <v>0.77</v>
      </c>
      <c r="M31" s="28">
        <v>0.72</v>
      </c>
      <c r="N31" s="28">
        <v>0.96</v>
      </c>
    </row>
    <row r="32" spans="1:14" ht="18" customHeight="1" x14ac:dyDescent="0.2">
      <c r="A32" s="15" t="s">
        <v>10</v>
      </c>
      <c r="B32" s="25">
        <v>6607263.29</v>
      </c>
      <c r="C32" s="25">
        <v>524431.26</v>
      </c>
      <c r="D32" s="25">
        <v>332790.95</v>
      </c>
      <c r="E32" s="25">
        <v>333777.12</v>
      </c>
      <c r="F32" s="29">
        <v>2831049.36</v>
      </c>
      <c r="G32" s="27">
        <v>1.83</v>
      </c>
      <c r="H32" s="27">
        <v>-57.19</v>
      </c>
      <c r="I32" s="27">
        <v>-36.35</v>
      </c>
      <c r="J32" s="27">
        <v>-45.39</v>
      </c>
      <c r="K32" s="28"/>
      <c r="L32" s="28"/>
      <c r="M32" s="28"/>
      <c r="N32" s="28"/>
    </row>
    <row r="33" spans="1:14" ht="18" customHeight="1" x14ac:dyDescent="0.2">
      <c r="A33" s="15" t="s">
        <v>11</v>
      </c>
      <c r="B33" s="25">
        <v>528.74538922755721</v>
      </c>
      <c r="C33" s="25">
        <v>580.99130093808674</v>
      </c>
      <c r="D33" s="25">
        <v>576.48803250208573</v>
      </c>
      <c r="E33" s="25">
        <v>555.76008325555688</v>
      </c>
      <c r="F33" s="29">
        <v>579.88745205064174</v>
      </c>
      <c r="G33" s="27">
        <v>9.2889817045571874</v>
      </c>
      <c r="H33" s="27">
        <v>12.404799616415341</v>
      </c>
      <c r="I33" s="27">
        <v>-4.342780219298314</v>
      </c>
      <c r="J33" s="27">
        <v>14.14854871300224</v>
      </c>
      <c r="K33" s="28"/>
      <c r="L33" s="28"/>
      <c r="M33" s="28"/>
      <c r="N33" s="28"/>
    </row>
    <row r="34" spans="1:14" s="6" customFormat="1" ht="18" customHeight="1" x14ac:dyDescent="0.2">
      <c r="A34" s="14" t="s">
        <v>24</v>
      </c>
      <c r="B34" s="21">
        <v>224173.26</v>
      </c>
      <c r="C34" s="21">
        <v>17515.36</v>
      </c>
      <c r="D34" s="21">
        <v>19442.22</v>
      </c>
      <c r="E34" s="21">
        <v>20254.2</v>
      </c>
      <c r="F34" s="22">
        <v>133791.29999999999</v>
      </c>
      <c r="G34" s="23">
        <v>-0.81</v>
      </c>
      <c r="H34" s="23">
        <v>0.34</v>
      </c>
      <c r="I34" s="23">
        <v>15.64</v>
      </c>
      <c r="J34" s="24">
        <v>3.81</v>
      </c>
      <c r="K34" s="24">
        <v>78.64</v>
      </c>
      <c r="L34" s="24">
        <v>78.41</v>
      </c>
      <c r="M34" s="24">
        <v>78.75</v>
      </c>
      <c r="N34" s="24">
        <v>78.239999999999995</v>
      </c>
    </row>
    <row r="35" spans="1:14" ht="18" customHeight="1" x14ac:dyDescent="0.2">
      <c r="A35" s="15" t="s">
        <v>25</v>
      </c>
      <c r="B35" s="25">
        <v>42278.55</v>
      </c>
      <c r="C35" s="25">
        <v>3656.68</v>
      </c>
      <c r="D35" s="25">
        <v>3470.57</v>
      </c>
      <c r="E35" s="25">
        <v>3199.23</v>
      </c>
      <c r="F35" s="26">
        <v>22900.98</v>
      </c>
      <c r="G35" s="27">
        <v>11.57</v>
      </c>
      <c r="H35" s="27">
        <v>-0.65</v>
      </c>
      <c r="I35" s="27">
        <v>-12.51</v>
      </c>
      <c r="J35" s="28">
        <v>-4.75</v>
      </c>
      <c r="K35" s="28">
        <v>14.83</v>
      </c>
      <c r="L35" s="28">
        <v>14</v>
      </c>
      <c r="M35" s="28">
        <v>12.44</v>
      </c>
      <c r="N35" s="28">
        <v>13.39</v>
      </c>
    </row>
    <row r="36" spans="1:14" ht="18" customHeight="1" x14ac:dyDescent="0.2">
      <c r="A36" s="15" t="s">
        <v>26</v>
      </c>
      <c r="B36" s="25">
        <v>24956.04</v>
      </c>
      <c r="C36" s="25">
        <v>2257.23</v>
      </c>
      <c r="D36" s="25">
        <v>2260.84</v>
      </c>
      <c r="E36" s="25">
        <v>1838.29</v>
      </c>
      <c r="F36" s="26">
        <v>13611.51</v>
      </c>
      <c r="G36" s="27">
        <v>15.89</v>
      </c>
      <c r="H36" s="27">
        <v>15.59</v>
      </c>
      <c r="I36" s="27">
        <v>-18.559999999999999</v>
      </c>
      <c r="J36" s="28">
        <v>-6.02</v>
      </c>
      <c r="K36" s="28">
        <v>8.75</v>
      </c>
      <c r="L36" s="28">
        <v>9.1199999999999992</v>
      </c>
      <c r="M36" s="28">
        <v>7.15</v>
      </c>
      <c r="N36" s="28">
        <v>7.96</v>
      </c>
    </row>
    <row r="37" spans="1:14" ht="18" customHeight="1" x14ac:dyDescent="0.2">
      <c r="A37" s="15" t="s">
        <v>27</v>
      </c>
      <c r="B37" s="25">
        <v>12807.76</v>
      </c>
      <c r="C37" s="25">
        <v>1223.0899999999999</v>
      </c>
      <c r="D37" s="25">
        <v>1184.67</v>
      </c>
      <c r="E37" s="25">
        <v>983.93</v>
      </c>
      <c r="F37" s="26">
        <v>7089.92</v>
      </c>
      <c r="G37" s="27">
        <v>14.72</v>
      </c>
      <c r="H37" s="27">
        <v>21.85</v>
      </c>
      <c r="I37" s="27">
        <v>-19.55</v>
      </c>
      <c r="J37" s="28">
        <v>-3.94</v>
      </c>
      <c r="K37" s="28">
        <v>4.49</v>
      </c>
      <c r="L37" s="28">
        <v>4.78</v>
      </c>
      <c r="M37" s="28">
        <v>3.83</v>
      </c>
      <c r="N37" s="28">
        <v>4.1500000000000004</v>
      </c>
    </row>
    <row r="38" spans="1:14" ht="18" customHeight="1" x14ac:dyDescent="0.2">
      <c r="A38" s="15" t="s">
        <v>28</v>
      </c>
      <c r="B38" s="25">
        <v>9325.76</v>
      </c>
      <c r="C38" s="25">
        <v>822.43</v>
      </c>
      <c r="D38" s="25">
        <v>933.6</v>
      </c>
      <c r="E38" s="25">
        <v>687.8</v>
      </c>
      <c r="F38" s="26">
        <v>5082.5600000000004</v>
      </c>
      <c r="G38" s="27">
        <v>24.92</v>
      </c>
      <c r="H38" s="27">
        <v>22.93</v>
      </c>
      <c r="I38" s="27">
        <v>-16.37</v>
      </c>
      <c r="J38" s="28">
        <v>-3.61</v>
      </c>
      <c r="K38" s="28">
        <v>3.27</v>
      </c>
      <c r="L38" s="28">
        <v>3.77</v>
      </c>
      <c r="M38" s="28">
        <v>2.67</v>
      </c>
      <c r="N38" s="28">
        <v>2.97</v>
      </c>
    </row>
    <row r="39" spans="1:14" ht="18" customHeight="1" x14ac:dyDescent="0.2">
      <c r="A39" s="15" t="s">
        <v>29</v>
      </c>
      <c r="B39" s="25">
        <v>2788.17</v>
      </c>
      <c r="C39" s="25">
        <v>208.82</v>
      </c>
      <c r="D39" s="25">
        <v>140.79</v>
      </c>
      <c r="E39" s="25">
        <v>164.28</v>
      </c>
      <c r="F39" s="26">
        <v>1426.95</v>
      </c>
      <c r="G39" s="27">
        <v>-1.1100000000000001</v>
      </c>
      <c r="H39" s="27">
        <v>-36.64</v>
      </c>
      <c r="I39" s="27">
        <v>-21.33</v>
      </c>
      <c r="J39" s="28">
        <v>-21.14</v>
      </c>
      <c r="K39" s="28">
        <v>0.98</v>
      </c>
      <c r="L39" s="28">
        <v>0.56999999999999995</v>
      </c>
      <c r="M39" s="28">
        <v>0.64</v>
      </c>
      <c r="N39" s="28">
        <v>0.83</v>
      </c>
    </row>
    <row r="40" spans="1:14" ht="18" customHeight="1" x14ac:dyDescent="0.2">
      <c r="A40" s="15" t="s">
        <v>30</v>
      </c>
      <c r="B40" s="25">
        <v>34.26</v>
      </c>
      <c r="C40" s="25">
        <v>2.89</v>
      </c>
      <c r="D40" s="25">
        <v>1.68</v>
      </c>
      <c r="E40" s="25">
        <v>2.2200000000000002</v>
      </c>
      <c r="F40" s="26">
        <v>11.86</v>
      </c>
      <c r="G40" s="27">
        <v>-59.53</v>
      </c>
      <c r="H40" s="27">
        <v>-14.29</v>
      </c>
      <c r="I40" s="27">
        <v>-23.18</v>
      </c>
      <c r="J40" s="28">
        <v>-41.35</v>
      </c>
      <c r="K40" s="28">
        <v>0.01</v>
      </c>
      <c r="L40" s="28">
        <v>0.01</v>
      </c>
      <c r="M40" s="28">
        <v>0.01</v>
      </c>
      <c r="N40" s="28">
        <v>0.01</v>
      </c>
    </row>
    <row r="41" spans="1:14" ht="18" customHeight="1" x14ac:dyDescent="0.2">
      <c r="A41" s="15" t="s">
        <v>31</v>
      </c>
      <c r="B41" s="25">
        <v>15986.28</v>
      </c>
      <c r="C41" s="25">
        <v>1356.75</v>
      </c>
      <c r="D41" s="25">
        <v>1161.5899999999999</v>
      </c>
      <c r="E41" s="25">
        <v>1312.13</v>
      </c>
      <c r="F41" s="26">
        <v>8820.9</v>
      </c>
      <c r="G41" s="27">
        <v>2.15</v>
      </c>
      <c r="H41" s="27">
        <v>-21.77</v>
      </c>
      <c r="I41" s="27">
        <v>-3.29</v>
      </c>
      <c r="J41" s="28">
        <v>-3.35</v>
      </c>
      <c r="K41" s="28">
        <v>5.61</v>
      </c>
      <c r="L41" s="28">
        <v>4.68</v>
      </c>
      <c r="M41" s="28">
        <v>5.0999999999999996</v>
      </c>
      <c r="N41" s="28">
        <v>5.16</v>
      </c>
    </row>
    <row r="42" spans="1:14" ht="18" customHeight="1" x14ac:dyDescent="0.2">
      <c r="A42" s="15" t="s">
        <v>32</v>
      </c>
      <c r="B42" s="25">
        <v>10050.67</v>
      </c>
      <c r="C42" s="25">
        <v>865.93</v>
      </c>
      <c r="D42" s="25">
        <v>802.53</v>
      </c>
      <c r="E42" s="25">
        <v>867.12</v>
      </c>
      <c r="F42" s="26">
        <v>5790.53</v>
      </c>
      <c r="G42" s="27">
        <v>2.2000000000000002</v>
      </c>
      <c r="H42" s="27">
        <v>-4.75</v>
      </c>
      <c r="I42" s="27">
        <v>0.14000000000000001</v>
      </c>
      <c r="J42" s="28">
        <v>0.96</v>
      </c>
      <c r="K42" s="28">
        <v>3.53</v>
      </c>
      <c r="L42" s="28">
        <v>3.24</v>
      </c>
      <c r="M42" s="28">
        <v>3.37</v>
      </c>
      <c r="N42" s="28">
        <v>3.39</v>
      </c>
    </row>
    <row r="43" spans="1:14" ht="18" customHeight="1" x14ac:dyDescent="0.2">
      <c r="A43" s="15" t="s">
        <v>33</v>
      </c>
      <c r="B43" s="25">
        <v>4456.66</v>
      </c>
      <c r="C43" s="25">
        <v>367.91</v>
      </c>
      <c r="D43" s="25">
        <v>237.01</v>
      </c>
      <c r="E43" s="25">
        <v>312.56</v>
      </c>
      <c r="F43" s="26">
        <v>2130.42</v>
      </c>
      <c r="G43" s="27">
        <v>5.0599999999999996</v>
      </c>
      <c r="H43" s="27">
        <v>-54.18</v>
      </c>
      <c r="I43" s="27">
        <v>-15.04</v>
      </c>
      <c r="J43" s="28">
        <v>-16.03</v>
      </c>
      <c r="K43" s="28">
        <v>1.56</v>
      </c>
      <c r="L43" s="28">
        <v>0.96</v>
      </c>
      <c r="M43" s="28">
        <v>1.22</v>
      </c>
      <c r="N43" s="28">
        <v>1.25</v>
      </c>
    </row>
    <row r="44" spans="1:14" ht="18" customHeight="1" x14ac:dyDescent="0.2">
      <c r="A44" s="15" t="s">
        <v>34</v>
      </c>
      <c r="B44" s="25">
        <v>1336.23</v>
      </c>
      <c r="C44" s="25">
        <v>42.7</v>
      </c>
      <c r="D44" s="25">
        <v>48.15</v>
      </c>
      <c r="E44" s="25">
        <v>48.82</v>
      </c>
      <c r="F44" s="26">
        <v>468.57</v>
      </c>
      <c r="G44" s="27">
        <v>88.28</v>
      </c>
      <c r="H44" s="27">
        <v>-8.51</v>
      </c>
      <c r="I44" s="27">
        <v>14.33</v>
      </c>
      <c r="J44" s="28">
        <v>7.97</v>
      </c>
      <c r="K44" s="28">
        <v>0.47</v>
      </c>
      <c r="L44" s="28">
        <v>0.19</v>
      </c>
      <c r="M44" s="28">
        <v>0.19</v>
      </c>
      <c r="N44" s="28">
        <v>0.27</v>
      </c>
    </row>
    <row r="45" spans="1:14" ht="18" customHeight="1" x14ac:dyDescent="0.2">
      <c r="A45" s="15" t="s">
        <v>35</v>
      </c>
      <c r="B45" s="25">
        <v>46279.040000000001</v>
      </c>
      <c r="C45" s="25">
        <v>3426.25</v>
      </c>
      <c r="D45" s="25">
        <v>4771.58</v>
      </c>
      <c r="E45" s="25">
        <v>4515.84</v>
      </c>
      <c r="F45" s="26">
        <v>29350.85</v>
      </c>
      <c r="G45" s="27">
        <v>2.58</v>
      </c>
      <c r="H45" s="27">
        <v>8.2899999999999991</v>
      </c>
      <c r="I45" s="27">
        <v>31.8</v>
      </c>
      <c r="J45" s="28">
        <v>14.37</v>
      </c>
      <c r="K45" s="28">
        <v>16.23</v>
      </c>
      <c r="L45" s="28">
        <v>19.239999999999998</v>
      </c>
      <c r="M45" s="28">
        <v>17.559999999999999</v>
      </c>
      <c r="N45" s="28">
        <v>17.16</v>
      </c>
    </row>
    <row r="46" spans="1:14" ht="18" customHeight="1" x14ac:dyDescent="0.2">
      <c r="A46" s="15" t="s">
        <v>36</v>
      </c>
      <c r="B46" s="25">
        <v>17819.79</v>
      </c>
      <c r="C46" s="25">
        <v>1096.19</v>
      </c>
      <c r="D46" s="25">
        <v>2292.19</v>
      </c>
      <c r="E46" s="25">
        <v>2002.09</v>
      </c>
      <c r="F46" s="26">
        <v>13018.47</v>
      </c>
      <c r="G46" s="27">
        <v>-13.91</v>
      </c>
      <c r="H46" s="27">
        <v>21.99</v>
      </c>
      <c r="I46" s="27">
        <v>82.64</v>
      </c>
      <c r="J46" s="28">
        <v>29.71</v>
      </c>
      <c r="K46" s="28">
        <v>6.25</v>
      </c>
      <c r="L46" s="28">
        <v>9.24</v>
      </c>
      <c r="M46" s="28">
        <v>7.78</v>
      </c>
      <c r="N46" s="28">
        <v>7.61</v>
      </c>
    </row>
    <row r="47" spans="1:14" ht="18" customHeight="1" x14ac:dyDescent="0.2">
      <c r="A47" s="15" t="s">
        <v>37</v>
      </c>
      <c r="B47" s="25">
        <v>8205.15</v>
      </c>
      <c r="C47" s="25">
        <v>355.22</v>
      </c>
      <c r="D47" s="25">
        <v>1053.58</v>
      </c>
      <c r="E47" s="25">
        <v>655.86</v>
      </c>
      <c r="F47" s="26">
        <v>5207.1400000000003</v>
      </c>
      <c r="G47" s="27">
        <v>-29.85</v>
      </c>
      <c r="H47" s="27">
        <v>4.45</v>
      </c>
      <c r="I47" s="27">
        <v>84.63</v>
      </c>
      <c r="J47" s="28">
        <v>12.26</v>
      </c>
      <c r="K47" s="28">
        <v>2.88</v>
      </c>
      <c r="L47" s="28">
        <v>4.25</v>
      </c>
      <c r="M47" s="28">
        <v>2.5499999999999998</v>
      </c>
      <c r="N47" s="28">
        <v>3.04</v>
      </c>
    </row>
    <row r="48" spans="1:14" ht="18" customHeight="1" x14ac:dyDescent="0.2">
      <c r="A48" s="15" t="s">
        <v>38</v>
      </c>
      <c r="B48" s="25">
        <v>9701.65</v>
      </c>
      <c r="C48" s="25">
        <v>756.43</v>
      </c>
      <c r="D48" s="25">
        <v>685.9</v>
      </c>
      <c r="E48" s="25">
        <v>690.49</v>
      </c>
      <c r="F48" s="26">
        <v>4791.01</v>
      </c>
      <c r="G48" s="27">
        <v>4.2300000000000004</v>
      </c>
      <c r="H48" s="27">
        <v>-21.38</v>
      </c>
      <c r="I48" s="27">
        <v>-8.7200000000000006</v>
      </c>
      <c r="J48" s="28">
        <v>-12.37</v>
      </c>
      <c r="K48" s="28">
        <v>3.4</v>
      </c>
      <c r="L48" s="28">
        <v>2.77</v>
      </c>
      <c r="M48" s="28">
        <v>2.68</v>
      </c>
      <c r="N48" s="28">
        <v>2.8</v>
      </c>
    </row>
    <row r="49" spans="1:14" ht="18" customHeight="1" x14ac:dyDescent="0.2">
      <c r="A49" s="15" t="s">
        <v>39</v>
      </c>
      <c r="B49" s="25">
        <v>5239.57</v>
      </c>
      <c r="C49" s="25">
        <v>444.4</v>
      </c>
      <c r="D49" s="25">
        <v>397.6</v>
      </c>
      <c r="E49" s="25">
        <v>370.62</v>
      </c>
      <c r="F49" s="26">
        <v>2593.4499999999998</v>
      </c>
      <c r="G49" s="27">
        <v>53.29</v>
      </c>
      <c r="H49" s="27">
        <v>-5.76</v>
      </c>
      <c r="I49" s="27">
        <v>-16.600000000000001</v>
      </c>
      <c r="J49" s="28">
        <v>-11.92</v>
      </c>
      <c r="K49" s="28">
        <v>1.84</v>
      </c>
      <c r="L49" s="28">
        <v>1.6</v>
      </c>
      <c r="M49" s="28">
        <v>1.44</v>
      </c>
      <c r="N49" s="28">
        <v>1.52</v>
      </c>
    </row>
    <row r="50" spans="1:14" ht="18" customHeight="1" x14ac:dyDescent="0.2">
      <c r="A50" s="15" t="s">
        <v>40</v>
      </c>
      <c r="B50" s="25">
        <v>13518.02</v>
      </c>
      <c r="C50" s="25">
        <v>1129.23</v>
      </c>
      <c r="D50" s="25">
        <v>1395.88</v>
      </c>
      <c r="E50" s="25">
        <v>1452.65</v>
      </c>
      <c r="F50" s="26">
        <v>8947.91</v>
      </c>
      <c r="G50" s="27">
        <v>15.64</v>
      </c>
      <c r="H50" s="27">
        <v>13.2</v>
      </c>
      <c r="I50" s="27">
        <v>28.64</v>
      </c>
      <c r="J50" s="28">
        <v>24.04</v>
      </c>
      <c r="K50" s="28">
        <v>4.74</v>
      </c>
      <c r="L50" s="28">
        <v>5.63</v>
      </c>
      <c r="M50" s="28">
        <v>5.65</v>
      </c>
      <c r="N50" s="28">
        <v>5.23</v>
      </c>
    </row>
    <row r="51" spans="1:14" ht="18" customHeight="1" x14ac:dyDescent="0.2">
      <c r="A51" s="15" t="s">
        <v>41</v>
      </c>
      <c r="B51" s="25">
        <v>28656.36</v>
      </c>
      <c r="C51" s="25">
        <v>2248.4899999999998</v>
      </c>
      <c r="D51" s="25">
        <v>2322.35</v>
      </c>
      <c r="E51" s="25">
        <v>2467.21</v>
      </c>
      <c r="F51" s="26">
        <v>16953.080000000002</v>
      </c>
      <c r="G51" s="27">
        <v>-2.4300000000000002</v>
      </c>
      <c r="H51" s="27">
        <v>-8.59</v>
      </c>
      <c r="I51" s="27">
        <v>9.73</v>
      </c>
      <c r="J51" s="28">
        <v>-2.37</v>
      </c>
      <c r="K51" s="28">
        <v>10.050000000000001</v>
      </c>
      <c r="L51" s="28">
        <v>9.3699999999999992</v>
      </c>
      <c r="M51" s="28">
        <v>9.59</v>
      </c>
      <c r="N51" s="28">
        <v>9.91</v>
      </c>
    </row>
    <row r="52" spans="1:14" ht="18" customHeight="1" x14ac:dyDescent="0.2">
      <c r="A52" s="15" t="s">
        <v>42</v>
      </c>
      <c r="B52" s="25">
        <v>6501.43</v>
      </c>
      <c r="C52" s="25">
        <v>415.82</v>
      </c>
      <c r="D52" s="25">
        <v>500.27</v>
      </c>
      <c r="E52" s="25">
        <v>531.55999999999995</v>
      </c>
      <c r="F52" s="26">
        <v>4253.3900000000003</v>
      </c>
      <c r="G52" s="27">
        <v>-7.7</v>
      </c>
      <c r="H52" s="27">
        <v>-8.4700000000000006</v>
      </c>
      <c r="I52" s="27">
        <v>27.83</v>
      </c>
      <c r="J52" s="28">
        <v>-4.41</v>
      </c>
      <c r="K52" s="28">
        <v>2.2799999999999998</v>
      </c>
      <c r="L52" s="28">
        <v>2.02</v>
      </c>
      <c r="M52" s="28">
        <v>2.0699999999999998</v>
      </c>
      <c r="N52" s="28">
        <v>2.4900000000000002</v>
      </c>
    </row>
    <row r="53" spans="1:14" ht="18" customHeight="1" x14ac:dyDescent="0.2">
      <c r="A53" s="15" t="s">
        <v>43</v>
      </c>
      <c r="B53" s="25">
        <v>3058.22</v>
      </c>
      <c r="C53" s="25">
        <v>263.67</v>
      </c>
      <c r="D53" s="25">
        <v>227.6</v>
      </c>
      <c r="E53" s="25">
        <v>266.81</v>
      </c>
      <c r="F53" s="26">
        <v>1659.1</v>
      </c>
      <c r="G53" s="27">
        <v>9.41</v>
      </c>
      <c r="H53" s="27">
        <v>-17.18</v>
      </c>
      <c r="I53" s="27">
        <v>1.19</v>
      </c>
      <c r="J53" s="28">
        <v>-4.9400000000000004</v>
      </c>
      <c r="K53" s="28">
        <v>1.07</v>
      </c>
      <c r="L53" s="28">
        <v>0.92</v>
      </c>
      <c r="M53" s="28">
        <v>1.04</v>
      </c>
      <c r="N53" s="28">
        <v>0.97</v>
      </c>
    </row>
    <row r="54" spans="1:14" ht="18" customHeight="1" x14ac:dyDescent="0.2">
      <c r="A54" s="15" t="s">
        <v>44</v>
      </c>
      <c r="B54" s="25">
        <v>2069.9</v>
      </c>
      <c r="C54" s="25">
        <v>171.08</v>
      </c>
      <c r="D54" s="25">
        <v>155.97999999999999</v>
      </c>
      <c r="E54" s="25">
        <v>187.94</v>
      </c>
      <c r="F54" s="26">
        <v>1268.3800000000001</v>
      </c>
      <c r="G54" s="27">
        <v>-6.86</v>
      </c>
      <c r="H54" s="27">
        <v>-12.42</v>
      </c>
      <c r="I54" s="27">
        <v>9.86</v>
      </c>
      <c r="J54" s="28">
        <v>5.79</v>
      </c>
      <c r="K54" s="28">
        <v>0.73</v>
      </c>
      <c r="L54" s="28">
        <v>0.63</v>
      </c>
      <c r="M54" s="28">
        <v>0.73</v>
      </c>
      <c r="N54" s="28">
        <v>0.74</v>
      </c>
    </row>
    <row r="55" spans="1:14" ht="18" customHeight="1" x14ac:dyDescent="0.2">
      <c r="A55" s="15" t="s">
        <v>45</v>
      </c>
      <c r="B55" s="25">
        <v>2693.7</v>
      </c>
      <c r="C55" s="25">
        <v>217.84</v>
      </c>
      <c r="D55" s="25">
        <v>273.98</v>
      </c>
      <c r="E55" s="25">
        <v>259.68</v>
      </c>
      <c r="F55" s="26">
        <v>1736.59</v>
      </c>
      <c r="G55" s="27">
        <v>-1.0900000000000001</v>
      </c>
      <c r="H55" s="27">
        <v>3.74</v>
      </c>
      <c r="I55" s="27">
        <v>19.21</v>
      </c>
      <c r="J55" s="28">
        <v>10.76</v>
      </c>
      <c r="K55" s="28">
        <v>0.94</v>
      </c>
      <c r="L55" s="28">
        <v>1.1000000000000001</v>
      </c>
      <c r="M55" s="28">
        <v>1.01</v>
      </c>
      <c r="N55" s="28">
        <v>1.02</v>
      </c>
    </row>
    <row r="56" spans="1:14" ht="18" customHeight="1" x14ac:dyDescent="0.2">
      <c r="A56" s="15" t="s">
        <v>46</v>
      </c>
      <c r="B56" s="25">
        <v>14787.22</v>
      </c>
      <c r="C56" s="25">
        <v>806.8</v>
      </c>
      <c r="D56" s="25">
        <v>1250.24</v>
      </c>
      <c r="E56" s="25">
        <v>1728.84</v>
      </c>
      <c r="F56" s="26">
        <v>9303.68</v>
      </c>
      <c r="G56" s="27">
        <v>-2.15</v>
      </c>
      <c r="H56" s="27">
        <v>34.549999999999997</v>
      </c>
      <c r="I56" s="27">
        <v>114.28</v>
      </c>
      <c r="J56" s="28">
        <v>11.83</v>
      </c>
      <c r="K56" s="28">
        <v>5.19</v>
      </c>
      <c r="L56" s="28">
        <v>5.04</v>
      </c>
      <c r="M56" s="28">
        <v>6.72</v>
      </c>
      <c r="N56" s="28">
        <v>5.44</v>
      </c>
    </row>
    <row r="57" spans="1:14" ht="18" customHeight="1" x14ac:dyDescent="0.2">
      <c r="A57" s="15" t="s">
        <v>47</v>
      </c>
      <c r="B57" s="25">
        <v>5978.83</v>
      </c>
      <c r="C57" s="25">
        <v>221.11</v>
      </c>
      <c r="D57" s="25">
        <v>544.79</v>
      </c>
      <c r="E57" s="25">
        <v>1180.99</v>
      </c>
      <c r="F57" s="26">
        <v>4198.16</v>
      </c>
      <c r="G57" s="27">
        <v>-15.51</v>
      </c>
      <c r="H57" s="27">
        <v>184.13</v>
      </c>
      <c r="I57" s="27">
        <v>434.12</v>
      </c>
      <c r="J57" s="28">
        <v>24.06</v>
      </c>
      <c r="K57" s="28">
        <v>2.1</v>
      </c>
      <c r="L57" s="28">
        <v>2.2000000000000002</v>
      </c>
      <c r="M57" s="28">
        <v>4.59</v>
      </c>
      <c r="N57" s="28">
        <v>2.4500000000000002</v>
      </c>
    </row>
    <row r="58" spans="1:14" ht="18" customHeight="1" x14ac:dyDescent="0.2">
      <c r="A58" s="15" t="s">
        <v>48</v>
      </c>
      <c r="B58" s="25">
        <v>8808.39</v>
      </c>
      <c r="C58" s="25">
        <v>585.69000000000005</v>
      </c>
      <c r="D58" s="25">
        <v>705.45</v>
      </c>
      <c r="E58" s="25">
        <v>547.85</v>
      </c>
      <c r="F58" s="26">
        <v>5105.5200000000004</v>
      </c>
      <c r="G58" s="27">
        <v>9.61</v>
      </c>
      <c r="H58" s="27">
        <v>-4.34</v>
      </c>
      <c r="I58" s="27">
        <v>-6.46</v>
      </c>
      <c r="J58" s="28">
        <v>3.44</v>
      </c>
      <c r="K58" s="28">
        <v>3.09</v>
      </c>
      <c r="L58" s="28">
        <v>2.84</v>
      </c>
      <c r="M58" s="28">
        <v>2.13</v>
      </c>
      <c r="N58" s="28">
        <v>2.99</v>
      </c>
    </row>
    <row r="59" spans="1:14" ht="18" customHeight="1" x14ac:dyDescent="0.2">
      <c r="A59" s="15" t="s">
        <v>49</v>
      </c>
      <c r="B59" s="25">
        <v>13034.94</v>
      </c>
      <c r="C59" s="25">
        <v>1067.5</v>
      </c>
      <c r="D59" s="25">
        <v>1061.3499999999999</v>
      </c>
      <c r="E59" s="25">
        <v>1172.8800000000001</v>
      </c>
      <c r="F59" s="26">
        <v>7602.02</v>
      </c>
      <c r="G59" s="27">
        <v>-14.49</v>
      </c>
      <c r="H59" s="27">
        <v>-4.49</v>
      </c>
      <c r="I59" s="27">
        <v>9.8699999999999992</v>
      </c>
      <c r="J59" s="28">
        <v>0.6</v>
      </c>
      <c r="K59" s="28">
        <v>4.57</v>
      </c>
      <c r="L59" s="28">
        <v>4.28</v>
      </c>
      <c r="M59" s="28">
        <v>4.5599999999999996</v>
      </c>
      <c r="N59" s="28">
        <v>4.45</v>
      </c>
    </row>
    <row r="60" spans="1:14" ht="18" customHeight="1" x14ac:dyDescent="0.2">
      <c r="A60" s="15" t="s">
        <v>50</v>
      </c>
      <c r="B60" s="25">
        <v>8877.4599999999991</v>
      </c>
      <c r="C60" s="25">
        <v>732.67</v>
      </c>
      <c r="D60" s="25">
        <v>719.32</v>
      </c>
      <c r="E60" s="25">
        <v>783.21</v>
      </c>
      <c r="F60" s="26">
        <v>5094.29</v>
      </c>
      <c r="G60" s="27">
        <v>-16.89</v>
      </c>
      <c r="H60" s="27">
        <v>-6.26</v>
      </c>
      <c r="I60" s="27">
        <v>6.9</v>
      </c>
      <c r="J60" s="28">
        <v>-2.56</v>
      </c>
      <c r="K60" s="28">
        <v>3.11</v>
      </c>
      <c r="L60" s="28">
        <v>2.9</v>
      </c>
      <c r="M60" s="28">
        <v>3.05</v>
      </c>
      <c r="N60" s="28">
        <v>2.98</v>
      </c>
    </row>
    <row r="61" spans="1:14" ht="18" customHeight="1" x14ac:dyDescent="0.2">
      <c r="A61" s="15" t="s">
        <v>51</v>
      </c>
      <c r="B61" s="25">
        <v>11086.51</v>
      </c>
      <c r="C61" s="25">
        <v>927.82</v>
      </c>
      <c r="D61" s="25">
        <v>885.01</v>
      </c>
      <c r="E61" s="25">
        <v>1001.02</v>
      </c>
      <c r="F61" s="26">
        <v>7049.79</v>
      </c>
      <c r="G61" s="27">
        <v>-6.66</v>
      </c>
      <c r="H61" s="27">
        <v>-12.61</v>
      </c>
      <c r="I61" s="27">
        <v>7.89</v>
      </c>
      <c r="J61" s="28">
        <v>11.3</v>
      </c>
      <c r="K61" s="28">
        <v>3.89</v>
      </c>
      <c r="L61" s="28">
        <v>3.57</v>
      </c>
      <c r="M61" s="28">
        <v>3.89</v>
      </c>
      <c r="N61" s="28">
        <v>4.12</v>
      </c>
    </row>
    <row r="62" spans="1:14" ht="18" customHeight="1" x14ac:dyDescent="0.2">
      <c r="A62" s="15" t="s">
        <v>52</v>
      </c>
      <c r="B62" s="25">
        <v>6952.77</v>
      </c>
      <c r="C62" s="25">
        <v>572.41</v>
      </c>
      <c r="D62" s="25">
        <v>492.97</v>
      </c>
      <c r="E62" s="25">
        <v>558.73</v>
      </c>
      <c r="F62" s="26">
        <v>4373.1000000000004</v>
      </c>
      <c r="G62" s="27">
        <v>-0.69</v>
      </c>
      <c r="H62" s="27">
        <v>-24.17</v>
      </c>
      <c r="I62" s="27">
        <v>-2.39</v>
      </c>
      <c r="J62" s="28">
        <v>11.59</v>
      </c>
      <c r="K62" s="28">
        <v>2.44</v>
      </c>
      <c r="L62" s="28">
        <v>1.99</v>
      </c>
      <c r="M62" s="28">
        <v>2.17</v>
      </c>
      <c r="N62" s="28">
        <v>2.56</v>
      </c>
    </row>
    <row r="63" spans="1:14" ht="18" customHeight="1" x14ac:dyDescent="0.2">
      <c r="A63" s="15" t="s">
        <v>53</v>
      </c>
      <c r="B63" s="25">
        <v>6032.21</v>
      </c>
      <c r="C63" s="25">
        <v>487.65</v>
      </c>
      <c r="D63" s="25">
        <v>486.9</v>
      </c>
      <c r="E63" s="25">
        <v>526.52</v>
      </c>
      <c r="F63" s="26">
        <v>3564.09</v>
      </c>
      <c r="G63" s="27">
        <v>-11.95</v>
      </c>
      <c r="H63" s="27">
        <v>-4.07</v>
      </c>
      <c r="I63" s="27">
        <v>7.97</v>
      </c>
      <c r="J63" s="28">
        <v>1.08</v>
      </c>
      <c r="K63" s="28">
        <v>2.12</v>
      </c>
      <c r="L63" s="28">
        <v>1.96</v>
      </c>
      <c r="M63" s="28">
        <v>2.0499999999999998</v>
      </c>
      <c r="N63" s="28">
        <v>2.08</v>
      </c>
    </row>
    <row r="64" spans="1:14" ht="18" customHeight="1" x14ac:dyDescent="0.2">
      <c r="A64" s="15" t="s">
        <v>54</v>
      </c>
      <c r="B64" s="25">
        <v>13236.93</v>
      </c>
      <c r="C64" s="25">
        <v>1064.1300000000001</v>
      </c>
      <c r="D64" s="25">
        <v>1063.8699999999999</v>
      </c>
      <c r="E64" s="25">
        <v>1210.7</v>
      </c>
      <c r="F64" s="26">
        <v>7711.24</v>
      </c>
      <c r="G64" s="27">
        <v>-4.51</v>
      </c>
      <c r="H64" s="27">
        <v>-7.89</v>
      </c>
      <c r="I64" s="27">
        <v>13.77</v>
      </c>
      <c r="J64" s="28">
        <v>-1.62</v>
      </c>
      <c r="K64" s="28">
        <v>4.6399999999999997</v>
      </c>
      <c r="L64" s="28">
        <v>4.29</v>
      </c>
      <c r="M64" s="28">
        <v>4.71</v>
      </c>
      <c r="N64" s="28">
        <v>4.51</v>
      </c>
    </row>
    <row r="65" spans="1:14" ht="18" customHeight="1" x14ac:dyDescent="0.2">
      <c r="A65" s="15" t="s">
        <v>55</v>
      </c>
      <c r="B65" s="25">
        <v>7142.22</v>
      </c>
      <c r="C65" s="25">
        <v>608.53</v>
      </c>
      <c r="D65" s="25">
        <v>584.11</v>
      </c>
      <c r="E65" s="25">
        <v>648.51</v>
      </c>
      <c r="F65" s="26">
        <v>4261.46</v>
      </c>
      <c r="G65" s="27">
        <v>4.1100000000000003</v>
      </c>
      <c r="H65" s="27">
        <v>-6.79</v>
      </c>
      <c r="I65" s="27">
        <v>6.57</v>
      </c>
      <c r="J65" s="28">
        <v>6.25</v>
      </c>
      <c r="K65" s="28">
        <v>2.5099999999999998</v>
      </c>
      <c r="L65" s="28">
        <v>2.36</v>
      </c>
      <c r="M65" s="28">
        <v>2.52</v>
      </c>
      <c r="N65" s="28">
        <v>2.4900000000000002</v>
      </c>
    </row>
    <row r="66" spans="1:14" ht="18" customHeight="1" x14ac:dyDescent="0.2">
      <c r="A66" s="15" t="s">
        <v>56</v>
      </c>
      <c r="B66" s="25">
        <v>1267.8499999999999</v>
      </c>
      <c r="C66" s="25">
        <v>107.19</v>
      </c>
      <c r="D66" s="25">
        <v>112.69</v>
      </c>
      <c r="E66" s="25">
        <v>133.5</v>
      </c>
      <c r="F66" s="26">
        <v>819.05</v>
      </c>
      <c r="G66" s="27">
        <v>-17.829999999999998</v>
      </c>
      <c r="H66" s="27">
        <v>-2.2000000000000002</v>
      </c>
      <c r="I66" s="27">
        <v>24.55</v>
      </c>
      <c r="J66" s="28">
        <v>8.1</v>
      </c>
      <c r="K66" s="28">
        <v>0.44</v>
      </c>
      <c r="L66" s="28">
        <v>0.45</v>
      </c>
      <c r="M66" s="28">
        <v>0.52</v>
      </c>
      <c r="N66" s="28">
        <v>0.48</v>
      </c>
    </row>
    <row r="67" spans="1:14" ht="18" customHeight="1" x14ac:dyDescent="0.2">
      <c r="A67" s="15" t="s">
        <v>57</v>
      </c>
      <c r="B67" s="25">
        <v>8056.06</v>
      </c>
      <c r="C67" s="25">
        <v>572.67999999999995</v>
      </c>
      <c r="D67" s="25">
        <v>703.67</v>
      </c>
      <c r="E67" s="25">
        <v>791.28</v>
      </c>
      <c r="F67" s="26">
        <v>4737.54</v>
      </c>
      <c r="G67" s="27">
        <v>-15.95</v>
      </c>
      <c r="H67" s="27">
        <v>-5.47</v>
      </c>
      <c r="I67" s="27">
        <v>38.17</v>
      </c>
      <c r="J67" s="28">
        <v>-1.24</v>
      </c>
      <c r="K67" s="28">
        <v>2.83</v>
      </c>
      <c r="L67" s="28">
        <v>2.84</v>
      </c>
      <c r="M67" s="28">
        <v>3.08</v>
      </c>
      <c r="N67" s="28">
        <v>2.77</v>
      </c>
    </row>
    <row r="68" spans="1:14" ht="18" customHeight="1" x14ac:dyDescent="0.2">
      <c r="A68" s="15" t="s">
        <v>58</v>
      </c>
      <c r="B68" s="25">
        <v>8791.0400000000009</v>
      </c>
      <c r="C68" s="25">
        <v>721.55</v>
      </c>
      <c r="D68" s="25">
        <v>881.35</v>
      </c>
      <c r="E68" s="25">
        <v>793.86</v>
      </c>
      <c r="F68" s="26">
        <v>5556.69</v>
      </c>
      <c r="G68" s="27">
        <v>0.41</v>
      </c>
      <c r="H68" s="27">
        <v>7.22</v>
      </c>
      <c r="I68" s="27">
        <v>10.02</v>
      </c>
      <c r="J68" s="28">
        <v>12.03</v>
      </c>
      <c r="K68" s="28">
        <v>3.08</v>
      </c>
      <c r="L68" s="28">
        <v>3.55</v>
      </c>
      <c r="M68" s="28">
        <v>3.09</v>
      </c>
      <c r="N68" s="28">
        <v>3.25</v>
      </c>
    </row>
    <row r="69" spans="1:14" ht="18" customHeight="1" x14ac:dyDescent="0.2">
      <c r="A69" s="15" t="s">
        <v>59</v>
      </c>
      <c r="B69" s="25">
        <v>3381.25</v>
      </c>
      <c r="C69" s="25">
        <v>264.52</v>
      </c>
      <c r="D69" s="25">
        <v>276.23</v>
      </c>
      <c r="E69" s="25">
        <v>284.45</v>
      </c>
      <c r="F69" s="26">
        <v>2082.4499999999998</v>
      </c>
      <c r="G69" s="27">
        <v>3.91</v>
      </c>
      <c r="H69" s="27">
        <v>-5.36</v>
      </c>
      <c r="I69" s="27">
        <v>7.53</v>
      </c>
      <c r="J69" s="28">
        <v>6.42</v>
      </c>
      <c r="K69" s="28">
        <v>1.19</v>
      </c>
      <c r="L69" s="28">
        <v>1.1100000000000001</v>
      </c>
      <c r="M69" s="28">
        <v>1.1100000000000001</v>
      </c>
      <c r="N69" s="28">
        <v>1.22</v>
      </c>
    </row>
    <row r="70" spans="1:14" ht="18" customHeight="1" x14ac:dyDescent="0.2">
      <c r="A70" s="15" t="s">
        <v>60</v>
      </c>
      <c r="B70" s="25">
        <v>1357.1</v>
      </c>
      <c r="C70" s="25">
        <v>107.12</v>
      </c>
      <c r="D70" s="25">
        <v>112.96</v>
      </c>
      <c r="E70" s="25">
        <v>126.66</v>
      </c>
      <c r="F70" s="26">
        <v>805.11</v>
      </c>
      <c r="G70" s="27">
        <v>-15.65</v>
      </c>
      <c r="H70" s="27">
        <v>-4.42</v>
      </c>
      <c r="I70" s="27">
        <v>18.239999999999998</v>
      </c>
      <c r="J70" s="28">
        <v>5.24</v>
      </c>
      <c r="K70" s="28">
        <v>0.48</v>
      </c>
      <c r="L70" s="28">
        <v>0.46</v>
      </c>
      <c r="M70" s="28">
        <v>0.49</v>
      </c>
      <c r="N70" s="28">
        <v>0.47</v>
      </c>
    </row>
    <row r="71" spans="1:14" ht="18" customHeight="1" x14ac:dyDescent="0.2">
      <c r="A71" s="15" t="s">
        <v>61</v>
      </c>
      <c r="B71" s="25">
        <v>1586.87</v>
      </c>
      <c r="C71" s="25">
        <v>133.72</v>
      </c>
      <c r="D71" s="25">
        <v>145.04</v>
      </c>
      <c r="E71" s="25">
        <v>145.22999999999999</v>
      </c>
      <c r="F71" s="26">
        <v>950.02</v>
      </c>
      <c r="G71" s="27">
        <v>-1.72</v>
      </c>
      <c r="H71" s="27">
        <v>0.62</v>
      </c>
      <c r="I71" s="27">
        <v>8.61</v>
      </c>
      <c r="J71" s="28">
        <v>1.56</v>
      </c>
      <c r="K71" s="28">
        <v>0.56000000000000005</v>
      </c>
      <c r="L71" s="28">
        <v>0.57999999999999996</v>
      </c>
      <c r="M71" s="28">
        <v>0.56000000000000005</v>
      </c>
      <c r="N71" s="28">
        <v>0.56000000000000005</v>
      </c>
    </row>
    <row r="72" spans="1:14" ht="18" customHeight="1" x14ac:dyDescent="0.2">
      <c r="A72" s="15" t="s">
        <v>62</v>
      </c>
      <c r="B72" s="25">
        <v>619.6</v>
      </c>
      <c r="C72" s="25">
        <v>59.96</v>
      </c>
      <c r="D72" s="25">
        <v>44.02</v>
      </c>
      <c r="E72" s="25">
        <v>55.99</v>
      </c>
      <c r="F72" s="26">
        <v>348.95</v>
      </c>
      <c r="G72" s="27">
        <v>-16.309999999999999</v>
      </c>
      <c r="H72" s="27">
        <v>-17.190000000000001</v>
      </c>
      <c r="I72" s="27">
        <v>-6.62</v>
      </c>
      <c r="J72" s="28">
        <v>0.87</v>
      </c>
      <c r="K72" s="28">
        <v>0.22</v>
      </c>
      <c r="L72" s="28">
        <v>0.18</v>
      </c>
      <c r="M72" s="28">
        <v>0.22</v>
      </c>
      <c r="N72" s="28">
        <v>0.2</v>
      </c>
    </row>
    <row r="73" spans="1:14" ht="18" customHeight="1" x14ac:dyDescent="0.2">
      <c r="A73" s="15" t="s">
        <v>63</v>
      </c>
      <c r="B73" s="25">
        <v>689.9</v>
      </c>
      <c r="C73" s="25">
        <v>52.09</v>
      </c>
      <c r="D73" s="25">
        <v>56.65</v>
      </c>
      <c r="E73" s="25">
        <v>61.04</v>
      </c>
      <c r="F73" s="26">
        <v>424.52</v>
      </c>
      <c r="G73" s="27">
        <v>-13.86</v>
      </c>
      <c r="H73" s="27">
        <v>4.8899999999999997</v>
      </c>
      <c r="I73" s="27">
        <v>17.18</v>
      </c>
      <c r="J73" s="28">
        <v>6.38</v>
      </c>
      <c r="K73" s="28">
        <v>0.24</v>
      </c>
      <c r="L73" s="28">
        <v>0.23</v>
      </c>
      <c r="M73" s="28">
        <v>0.24</v>
      </c>
      <c r="N73" s="28">
        <v>0.25</v>
      </c>
    </row>
    <row r="74" spans="1:14" s="6" customFormat="1" ht="18" customHeight="1" x14ac:dyDescent="0.2">
      <c r="A74" s="14" t="s">
        <v>64</v>
      </c>
      <c r="B74" s="21">
        <v>11645.45</v>
      </c>
      <c r="C74" s="21">
        <v>790.35</v>
      </c>
      <c r="D74" s="21">
        <v>966.99</v>
      </c>
      <c r="E74" s="21">
        <v>1102.44</v>
      </c>
      <c r="F74" s="22">
        <v>6336.2</v>
      </c>
      <c r="G74" s="23">
        <v>-2.0699999999999998</v>
      </c>
      <c r="H74" s="23">
        <v>1.27</v>
      </c>
      <c r="I74" s="23">
        <v>39.49</v>
      </c>
      <c r="J74" s="24">
        <v>3.26</v>
      </c>
      <c r="K74" s="24">
        <v>4.09</v>
      </c>
      <c r="L74" s="24">
        <v>3.9</v>
      </c>
      <c r="M74" s="24">
        <v>4.29</v>
      </c>
      <c r="N74" s="24">
        <v>3.71</v>
      </c>
    </row>
    <row r="75" spans="1:14" ht="18" customHeight="1" x14ac:dyDescent="0.2">
      <c r="A75" s="15" t="s">
        <v>65</v>
      </c>
      <c r="B75" s="25">
        <v>10194.030000000001</v>
      </c>
      <c r="C75" s="25">
        <v>680.7</v>
      </c>
      <c r="D75" s="25">
        <v>851.77</v>
      </c>
      <c r="E75" s="25">
        <v>922.46</v>
      </c>
      <c r="F75" s="26">
        <v>5231.1499999999996</v>
      </c>
      <c r="G75" s="27">
        <v>0.63</v>
      </c>
      <c r="H75" s="27">
        <v>2.84</v>
      </c>
      <c r="I75" s="27">
        <v>35.520000000000003</v>
      </c>
      <c r="J75" s="28">
        <v>0.26</v>
      </c>
      <c r="K75" s="28">
        <v>3.58</v>
      </c>
      <c r="L75" s="28">
        <v>3.44</v>
      </c>
      <c r="M75" s="28">
        <v>3.59</v>
      </c>
      <c r="N75" s="28">
        <v>3.06</v>
      </c>
    </row>
    <row r="76" spans="1:14" s="6" customFormat="1" ht="18" customHeight="1" x14ac:dyDescent="0.2">
      <c r="A76" s="16" t="s">
        <v>66</v>
      </c>
      <c r="B76" s="30">
        <v>0</v>
      </c>
      <c r="C76" s="30">
        <v>0</v>
      </c>
      <c r="D76" s="30">
        <v>0</v>
      </c>
      <c r="E76" s="30">
        <v>0</v>
      </c>
      <c r="F76" s="40">
        <v>0.01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</row>
    <row r="77" spans="1:14" ht="24.75" customHeight="1" x14ac:dyDescent="0.2">
      <c r="A77" s="7" t="s">
        <v>68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</row>
    <row r="78" spans="1:14" ht="19.5" customHeight="1" x14ac:dyDescent="0.2">
      <c r="A78" s="7" t="s">
        <v>67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</row>
    <row r="79" spans="1:14" ht="17.25" customHeight="1" x14ac:dyDescent="0.2">
      <c r="B79" s="9"/>
      <c r="C79" s="9"/>
      <c r="D79" s="9"/>
      <c r="E79" s="9"/>
    </row>
    <row r="80" spans="1:14" ht="17.25" customHeight="1" x14ac:dyDescent="0.2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</row>
  </sheetData>
  <mergeCells count="5">
    <mergeCell ref="K2:N2"/>
    <mergeCell ref="A1:F1"/>
    <mergeCell ref="A2:A4"/>
    <mergeCell ref="B2:F2"/>
    <mergeCell ref="G2:J2"/>
  </mergeCells>
  <conditionalFormatting sqref="F5:F9">
    <cfRule type="cellIs" dxfId="7" priority="8" operator="lessThan">
      <formula>0</formula>
    </cfRule>
  </conditionalFormatting>
  <conditionalFormatting sqref="F12">
    <cfRule type="cellIs" dxfId="6" priority="7" operator="lessThan">
      <formula>0</formula>
    </cfRule>
  </conditionalFormatting>
  <conditionalFormatting sqref="F15">
    <cfRule type="cellIs" dxfId="5" priority="6" operator="lessThan">
      <formula>0</formula>
    </cfRule>
  </conditionalFormatting>
  <conditionalFormatting sqref="F18:F23">
    <cfRule type="cellIs" dxfId="4" priority="5" operator="lessThan">
      <formula>0</formula>
    </cfRule>
  </conditionalFormatting>
  <conditionalFormatting sqref="F26">
    <cfRule type="cellIs" dxfId="3" priority="4" operator="lessThan">
      <formula>0</formula>
    </cfRule>
  </conditionalFormatting>
  <conditionalFormatting sqref="F29:F31">
    <cfRule type="cellIs" dxfId="2" priority="3" operator="lessThan">
      <formula>0</formula>
    </cfRule>
  </conditionalFormatting>
  <conditionalFormatting sqref="F34:F75">
    <cfRule type="cellIs" dxfId="1" priority="2" operator="lessThan">
      <formula>0</formula>
    </cfRule>
  </conditionalFormatting>
  <conditionalFormatting sqref="G5:J75">
    <cfRule type="cellIs" dxfId="0" priority="1" operator="lessThan">
      <formula>0</formula>
    </cfRule>
  </conditionalFormatting>
  <pageMargins left="0.511811023622047" right="0.31496062992126" top="0.35433070866141703" bottom="0.15748031496063" header="0.118110236220472" footer="0.118110236220472"/>
  <pageSetup paperSize="9" scale="45" orientation="portrait" r:id="rId1"/>
  <headerFooter scaleWithDoc="0">
    <oddHeader>&amp;R&amp;"TH Sarabun New,Regular"ตาราง 3 สินค้า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T3_Prd</vt:lpstr>
      <vt:lpstr>T3_Prd!Print_Area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Wasinee Yaisawang</cp:lastModifiedBy>
  <dcterms:created xsi:type="dcterms:W3CDTF">2023-11-24T08:27:19Z</dcterms:created>
  <dcterms:modified xsi:type="dcterms:W3CDTF">2024-08-23T04:27:44Z</dcterms:modified>
</cp:coreProperties>
</file>